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Respostas ao formulário 1" sheetId="1" state="visible" r:id="rId2"/>
  </sheets>
  <definedNames>
    <definedName function="false" hidden="true" localSheetId="0" name="_xlnm._FilterDatabase" vbProcedure="false">'Respostas ao formulário 1'!$C$1:$C$404</definedName>
    <definedName function="false" hidden="false" localSheetId="0" name="_xlnm._FilterDatabase" vbProcedure="false">'Respostas ao formulário 1'!$A$4:$AE$143</definedName>
    <definedName function="false" hidden="false" localSheetId="0" name="_xlnm._FilterDatabase_0" vbProcedure="false">'Respostas ao formulário 1'!$C$1:$C$404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<sst xmlns="http://schemas.openxmlformats.org/spreadsheetml/2006/main" count="2018" uniqueCount="699">
  <si>
    <t xml:space="preserve">INFORMAÇÕES RELATIVAS AOS SISTEMAS E REDES MUNICIPAIS DE ENSINO DO TOCANTINS EM PERÍODO DA PANDEMIA – COVID 19</t>
  </si>
  <si>
    <t xml:space="preserve">ELABORAÇÃO: CAOPIJE – MPE-TO REVISÃO: UNDIME</t>
  </si>
  <si>
    <t xml:space="preserve">FONTES:  (1) Censo Escolar/IBGE (2) Qedu.com (3) Censo Demográfico 2010 (4)Relatório SIAFI TCE-TO/2019 (5)http://sisweb.tesouro.gov.br (6)Controle da Undime (7)Relatórios de repasses do FUNDEB FONTE DOS DADOS DA SAÚDE: Centro de Informações Estratégicas de Vigilância em Saúde / SES-TO http://integra.saude.to.gov.br/covid19/InformacoesEpidemiologicas . Acessado em 07/07/2020. Atualizado em: 07 de Julho de 2020, às 12:40 INFORMAÇÕES REFERENTES AOS DADOS DE 04/06/20 https://central3.to.gov.br/arquivo/510155/ .Acessado em 07/07, 21/07, 26/08 e 23/09/20.</t>
  </si>
  <si>
    <t xml:space="preserve">COMARCA </t>
  </si>
  <si>
    <t xml:space="preserve">MUNICÍPIO</t>
  </si>
  <si>
    <t xml:space="preserve">DRE</t>
  </si>
  <si>
    <t xml:space="preserve">IBGE</t>
  </si>
  <si>
    <t xml:space="preserve">FUNDEB até julho 2020</t>
  </si>
  <si>
    <t xml:space="preserve">FUNDEB 2019</t>
  </si>
  <si>
    <t xml:space="preserve">SIAFI</t>
  </si>
  <si>
    <t xml:space="preserve">SISTEMA PRÓPRIO DE ENSINO</t>
  </si>
  <si>
    <t xml:space="preserve">IDEB 5º ANO 2013</t>
  </si>
  <si>
    <t xml:space="preserve">IDEB 5º ANO 2015</t>
  </si>
  <si>
    <t xml:space="preserve">IDEB 5º ANO 2017</t>
  </si>
  <si>
    <t xml:space="preserve">IDEB 5º ANO 2019</t>
  </si>
  <si>
    <t xml:space="preserve">IDEB 9º ANO 2013</t>
  </si>
  <si>
    <t xml:space="preserve">IDEB 9º ANO 2015</t>
  </si>
  <si>
    <t xml:space="preserve">IDEB 9º ANO 2017</t>
  </si>
  <si>
    <t xml:space="preserve">IDEB 9º ANO 2019</t>
  </si>
  <si>
    <t xml:space="preserve">SITUAÇÃO DO MUNICÍPIO JULHO</t>
  </si>
  <si>
    <t xml:space="preserve">OBSERVAÇÕES</t>
  </si>
  <si>
    <t xml:space="preserve">SITUAÇÃO DO MUNICÍPIO AGOSTO</t>
  </si>
  <si>
    <t xml:space="preserve">ENTREGA DAS ATIVIDADES</t>
  </si>
  <si>
    <t xml:space="preserve">CASOS em 04/06/20</t>
  </si>
  <si>
    <t xml:space="preserve">CASOS em 21/07/20</t>
  </si>
  <si>
    <t xml:space="preserve">CASOS em 26/08/20</t>
  </si>
  <si>
    <t xml:space="preserve">CASOS em 23/09/20</t>
  </si>
  <si>
    <t xml:space="preserve">MÉDIA DE CRESCIMENTO</t>
  </si>
  <si>
    <t xml:space="preserve">ÓBITOS em 04/06/20</t>
  </si>
  <si>
    <t xml:space="preserve">ÓBITOS em 21/07/20</t>
  </si>
  <si>
    <t xml:space="preserve">ÓBITOS em 26/08/20</t>
  </si>
  <si>
    <t xml:space="preserve">ÓBITOS em 23/09/20</t>
  </si>
  <si>
    <t xml:space="preserve">Paraíso do Tocantins</t>
  </si>
  <si>
    <t xml:space="preserve">Abreulândia</t>
  </si>
  <si>
    <t xml:space="preserve">PARAÍSO DO TOCANTINS</t>
  </si>
  <si>
    <t xml:space="preserve">R$963.915,65</t>
  </si>
  <si>
    <t xml:space="preserve">R$1.689.477,04</t>
  </si>
  <si>
    <t xml:space="preserve">NÃO POSSUI LEI DO SME</t>
  </si>
  <si>
    <t xml:space="preserve">4.7</t>
  </si>
  <si>
    <t xml:space="preserve">4.9</t>
  </si>
  <si>
    <t xml:space="preserve">5.5</t>
  </si>
  <si>
    <t xml:space="preserve">Já iniciou as atividades remotas</t>
  </si>
  <si>
    <t xml:space="preserve">As atividades são entregue em casa semanalmente e recolhidas.</t>
  </si>
  <si>
    <t xml:space="preserve">Tocantinópolis</t>
  </si>
  <si>
    <t xml:space="preserve">Aguiarnópolis</t>
  </si>
  <si>
    <t xml:space="preserve">TOCANTINÓPOLIS</t>
  </si>
  <si>
    <t xml:space="preserve">R$1.807.426,45</t>
  </si>
  <si>
    <t xml:space="preserve">R$4.055.998,11</t>
  </si>
  <si>
    <t xml:space="preserve">3.8</t>
  </si>
  <si>
    <t xml:space="preserve">3.9</t>
  </si>
  <si>
    <t xml:space="preserve">4.4</t>
  </si>
  <si>
    <t xml:space="preserve">4.8</t>
  </si>
  <si>
    <t xml:space="preserve">3.1</t>
  </si>
  <si>
    <t xml:space="preserve">4.0</t>
  </si>
  <si>
    <t xml:space="preserve">**</t>
  </si>
  <si>
    <t xml:space="preserve">Inicia as atividades remotas em julho</t>
  </si>
  <si>
    <t xml:space="preserve">Estamos elaborando nosso plano de Ação das atividades remotas.</t>
  </si>
  <si>
    <t xml:space="preserve">Só impressa e por whatssap.</t>
  </si>
  <si>
    <t xml:space="preserve">Quinzenal</t>
  </si>
  <si>
    <t xml:space="preserve">Gurupi</t>
  </si>
  <si>
    <t xml:space="preserve">Aliança do Tocantins</t>
  </si>
  <si>
    <t xml:space="preserve">GURUPI</t>
  </si>
  <si>
    <t xml:space="preserve">R$1.521.935,85</t>
  </si>
  <si>
    <t xml:space="preserve">R$2.830.384,47</t>
  </si>
  <si>
    <t xml:space="preserve"> SME </t>
  </si>
  <si>
    <t xml:space="preserve">5.9</t>
  </si>
  <si>
    <t xml:space="preserve">5.8</t>
  </si>
  <si>
    <t xml:space="preserve">6.0</t>
  </si>
  <si>
    <t xml:space="preserve">5.0</t>
  </si>
  <si>
    <t xml:space="preserve">5.3</t>
  </si>
  <si>
    <t xml:space="preserve">5.1</t>
  </si>
  <si>
    <t xml:space="preserve">Entregamos duas atividades e iremos continuar em agosto porque nossas férias serão agora em julho.</t>
  </si>
  <si>
    <t xml:space="preserve">Almas</t>
  </si>
  <si>
    <t xml:space="preserve">Almas </t>
  </si>
  <si>
    <t xml:space="preserve">DIANÓPOLIS</t>
  </si>
  <si>
    <t xml:space="preserve">R$2.332.301,74</t>
  </si>
  <si>
    <t xml:space="preserve">R$4.792.619,25</t>
  </si>
  <si>
    <t xml:space="preserve">4.3</t>
  </si>
  <si>
    <t xml:space="preserve">4.5</t>
  </si>
  <si>
    <t xml:space="preserve">Iniciamos as atividades remotas dia 25 de Maio</t>
  </si>
  <si>
    <t xml:space="preserve">Atualizado em: 07 de Julho de 2020, às 12:40</t>
  </si>
  <si>
    <t xml:space="preserve">Alvorada</t>
  </si>
  <si>
    <t xml:space="preserve">Alvorada </t>
  </si>
  <si>
    <t xml:space="preserve">R$3.142.470,23</t>
  </si>
  <si>
    <t xml:space="preserve">R$5.914.438,77</t>
  </si>
  <si>
    <t xml:space="preserve">5.7</t>
  </si>
  <si>
    <t xml:space="preserve">5.6</t>
  </si>
  <si>
    <t xml:space="preserve">5.4</t>
  </si>
  <si>
    <t xml:space="preserve">Iniciamos as atividades em 04/05</t>
  </si>
  <si>
    <t xml:space="preserve">Ananás</t>
  </si>
  <si>
    <t xml:space="preserve">ARAGUAÍNA</t>
  </si>
  <si>
    <t xml:space="preserve">R$3.121.955,55</t>
  </si>
  <si>
    <t xml:space="preserve">R$6.315.648,12</t>
  </si>
  <si>
    <t xml:space="preserve">5.2</t>
  </si>
  <si>
    <t xml:space="preserve">Já concluímos a entrega da primeira etapa das atividades remotas impressas ...pois nossos alunos são poucos que tem acesso a tecnologia ..</t>
  </si>
  <si>
    <t xml:space="preserve">Angico</t>
  </si>
  <si>
    <t xml:space="preserve">R$1.049.524,26</t>
  </si>
  <si>
    <t xml:space="preserve">R$2.289.897,12</t>
  </si>
  <si>
    <t xml:space="preserve">4.6</t>
  </si>
  <si>
    <t xml:space="preserve">Atividades impressas para o Ensino Fundamental - Anos Iniciais com carga horária de 2 horas aula por um período de 15 dias </t>
  </si>
  <si>
    <t xml:space="preserve">Novo Acordo</t>
  </si>
  <si>
    <t xml:space="preserve">Aparecida do Rio Negro </t>
  </si>
  <si>
    <t xml:space="preserve">PALMAS</t>
  </si>
  <si>
    <t xml:space="preserve">R$2.119.666,68</t>
  </si>
  <si>
    <t xml:space="preserve">R$4.170.651,77</t>
  </si>
  <si>
    <t xml:space="preserve"> SME</t>
  </si>
  <si>
    <t xml:space="preserve">4.1</t>
  </si>
  <si>
    <t xml:space="preserve">Iniciamos no mês de maio. </t>
  </si>
  <si>
    <t xml:space="preserve">Araguaína</t>
  </si>
  <si>
    <t xml:space="preserve">Aragominas</t>
  </si>
  <si>
    <t xml:space="preserve">R$1.410.431,25</t>
  </si>
  <si>
    <t xml:space="preserve">R$3.084.427,68</t>
  </si>
  <si>
    <t xml:space="preserve">4.2</t>
  </si>
  <si>
    <t xml:space="preserve">Ainda planejando as atividades remotas</t>
  </si>
  <si>
    <t xml:space="preserve">A nossa maior dificuldade é a escassez de recursos para desempenhar um trabalho com eficiente com as crianças. Considerando o consumo de materiais e outros instrumentos tecnológicos.</t>
  </si>
  <si>
    <t xml:space="preserve">Semanalmente</t>
  </si>
  <si>
    <t xml:space="preserve">Precisamos de mais recursos para mantermos as atividades impressa.</t>
  </si>
  <si>
    <t xml:space="preserve">Araguacema</t>
  </si>
  <si>
    <t xml:space="preserve">R$2.546.753,75</t>
  </si>
  <si>
    <t xml:space="preserve">R$4.965.745,56</t>
  </si>
  <si>
    <t xml:space="preserve">Inicia as atividades remotas em agosto</t>
  </si>
  <si>
    <t xml:space="preserve">Não possuímos sistema, seguimos o Estado. </t>
  </si>
  <si>
    <t xml:space="preserve">Ainda planejando</t>
  </si>
  <si>
    <t xml:space="preserve">Araguaçu</t>
  </si>
  <si>
    <t xml:space="preserve">R$2.506.638,54</t>
  </si>
  <si>
    <t xml:space="preserve">R$5.104.129,95</t>
  </si>
  <si>
    <t xml:space="preserve">6.1</t>
  </si>
  <si>
    <t xml:space="preserve">6.3</t>
  </si>
  <si>
    <t xml:space="preserve">Iniciamos as atividades remotas no dia 4 de maio de 2020</t>
  </si>
  <si>
    <t xml:space="preserve">R$48.616.751,14</t>
  </si>
  <si>
    <t xml:space="preserve">R$100.083.171,51</t>
  </si>
  <si>
    <t xml:space="preserve">Estamos disponibilizando atividades impressas quinzenalmente e complementando também nos grupos de watts zap e sistema Ergon.</t>
  </si>
  <si>
    <t xml:space="preserve">Xambioá</t>
  </si>
  <si>
    <t xml:space="preserve">Araguanã</t>
  </si>
  <si>
    <t xml:space="preserve">R$1.521.350,01</t>
  </si>
  <si>
    <t xml:space="preserve">R$3.105.725,39</t>
  </si>
  <si>
    <t xml:space="preserve">Já iniciarmos dia 1 de junho</t>
  </si>
  <si>
    <t xml:space="preserve">Araguatins</t>
  </si>
  <si>
    <t xml:space="preserve">ARAGUATINS</t>
  </si>
  <si>
    <t xml:space="preserve">R$8.908.001,68</t>
  </si>
  <si>
    <t xml:space="preserve">R$18.299.519,84</t>
  </si>
  <si>
    <t xml:space="preserve">3.6</t>
  </si>
  <si>
    <t xml:space="preserve">Difícil encontrar muitos alunos. Os pais não acreditam que vão aprende com essa nova forma, retiram as crianças para chácaras distantes, acampando na beira rio e assentamentos. Mas estamos fazendo possível. Estamos avaliando nesta semana o trabalho realizado e a porcentagem de atendimento zona urbana e rural. Com todo enfrentamento das dificuldades tecnológicas está havendo uma interação muito boa de forma on line. E assim vamos vencendo os desafios. </t>
  </si>
  <si>
    <t xml:space="preserve">Arapoema</t>
  </si>
  <si>
    <t xml:space="preserve">COLINAS DO TOCANTINS</t>
  </si>
  <si>
    <t xml:space="preserve">R$1.962.859,74</t>
  </si>
  <si>
    <t xml:space="preserve">R$4.135.638,69</t>
  </si>
  <si>
    <t xml:space="preserve">SME</t>
  </si>
  <si>
    <t xml:space="preserve">Estamos trabalhando de acordo com nossa realidade, aulos online e material impresso e livros didáticos.</t>
  </si>
  <si>
    <t xml:space="preserve">Arraias</t>
  </si>
  <si>
    <t xml:space="preserve">ARRAIAS</t>
  </si>
  <si>
    <t xml:space="preserve">R$3.148.626,57</t>
  </si>
  <si>
    <t xml:space="preserve">R$6.419.669,61</t>
  </si>
  <si>
    <t xml:space="preserve">Elaboramos o plano de trabalho e estamos em fase de formação dos professores</t>
  </si>
  <si>
    <t xml:space="preserve">No dia 10 de agosto será a II etapa das atividades à distância nessa etapa já estaremos com a plataforma EAD disponível para os alunos que tem acesso à internet.  Porém todos os alunos continuarão sendo atendidos com atividades impressas.</t>
  </si>
  <si>
    <t xml:space="preserve">Augustinópolis</t>
  </si>
  <si>
    <t xml:space="preserve">R$5.268.862,72</t>
  </si>
  <si>
    <t xml:space="preserve">R$10.387.611,01</t>
  </si>
  <si>
    <t xml:space="preserve">Aulas iniciadas em 01/06</t>
  </si>
  <si>
    <t xml:space="preserve">Aurora do Tocantins</t>
  </si>
  <si>
    <t xml:space="preserve">Aurora do Tocantins </t>
  </si>
  <si>
    <t xml:space="preserve">R$607.383,79</t>
  </si>
  <si>
    <t xml:space="preserve">R$1.202.456,90</t>
  </si>
  <si>
    <t xml:space="preserve">Não existem resultados</t>
  </si>
  <si>
    <t xml:space="preserve">Estamos finalizando o plano de ação do nosso município para darmos início as atividades remotas</t>
  </si>
  <si>
    <t xml:space="preserve">Só impressas.</t>
  </si>
  <si>
    <t xml:space="preserve">Itaguatins</t>
  </si>
  <si>
    <t xml:space="preserve">Axixá </t>
  </si>
  <si>
    <t xml:space="preserve">R$6.503.980,72</t>
  </si>
  <si>
    <t xml:space="preserve">R$12.637.787,36</t>
  </si>
  <si>
    <t xml:space="preserve">3.2</t>
  </si>
  <si>
    <t xml:space="preserve">3.7</t>
  </si>
  <si>
    <t xml:space="preserve">3.4</t>
  </si>
  <si>
    <t xml:space="preserve">Iniciamos dia primeiro de junho, com vídeos interetivos, na educação infantil; video aulas pelo watsapp e atividades impressas.</t>
  </si>
  <si>
    <t xml:space="preserve">Fildélfia</t>
  </si>
  <si>
    <t xml:space="preserve">Babaçulândia</t>
  </si>
  <si>
    <t xml:space="preserve">R$2.734.234,36</t>
  </si>
  <si>
    <t xml:space="preserve">R$5.689.432,59</t>
  </si>
  <si>
    <t xml:space="preserve">Não irá fazer atividades remotas</t>
  </si>
  <si>
    <t xml:space="preserve">Estamos trabalhando de forma com a impressão das Atividades e entregamos para os pais ou responsáveis dos alunos.</t>
  </si>
  <si>
    <t xml:space="preserve">Bandeirantes do Tocantins</t>
  </si>
  <si>
    <t xml:space="preserve">R$1.452.757,06</t>
  </si>
  <si>
    <t xml:space="preserve">R$2.867.800,25</t>
  </si>
  <si>
    <t xml:space="preserve">As atividades remotas, estão dando certo, os pais aceitaram direitinho.</t>
  </si>
  <si>
    <t xml:space="preserve">Goiatins</t>
  </si>
  <si>
    <t xml:space="preserve">Barra do Ouro </t>
  </si>
  <si>
    <t xml:space="preserve">R$1.736.372,14</t>
  </si>
  <si>
    <t xml:space="preserve">R$3.602.262,53</t>
  </si>
  <si>
    <t xml:space="preserve">Iniciamos em 25 de Maio,e estamos otimistas com os resultados.Estamos muito satisfeitos com a aceitação por parte dos pais,que tem nos ajudado bastante e os professores estão muito empenhados.</t>
  </si>
  <si>
    <t xml:space="preserve">Miranorte</t>
  </si>
  <si>
    <t xml:space="preserve">Barrolândia</t>
  </si>
  <si>
    <t xml:space="preserve">R$1.734.657,56</t>
  </si>
  <si>
    <t xml:space="preserve">R$3.580.346,58</t>
  </si>
  <si>
    <t xml:space="preserve">Juntamente com as aulas presenciais iremos enviar atividades remotas em conformidade com o Plano de Ação elaborado pelo município em parceria com a comunidade escolar, CME e Poder Executivo.</t>
  </si>
  <si>
    <t xml:space="preserve">iniciamos dia 03/08. Os alunos da Zona Rural a SEMED está levando in loco.</t>
  </si>
  <si>
    <t xml:space="preserve">Colinas do Tocantins</t>
  </si>
  <si>
    <t xml:space="preserve">Bernardo Sayão</t>
  </si>
  <si>
    <t xml:space="preserve">R$2.172.875,77</t>
  </si>
  <si>
    <t xml:space="preserve">R$4.498.630,66</t>
  </si>
  <si>
    <t xml:space="preserve">Fizemos as atividades para todos os alunos </t>
  </si>
  <si>
    <t xml:space="preserve">Pedro Afonso</t>
  </si>
  <si>
    <t xml:space="preserve">Bom Jesus do Tocantins</t>
  </si>
  <si>
    <t xml:space="preserve">PEDRO AFONSO</t>
  </si>
  <si>
    <t xml:space="preserve">R$1.666.428,70</t>
  </si>
  <si>
    <t xml:space="preserve">R$3.354.563,78</t>
  </si>
  <si>
    <t xml:space="preserve">Foram entregues hoje prós pais.</t>
  </si>
  <si>
    <t xml:space="preserve">Brasilândia do Tocantins</t>
  </si>
  <si>
    <t xml:space="preserve">R$835.577,82</t>
  </si>
  <si>
    <t xml:space="preserve">R$1.337.809,55</t>
  </si>
  <si>
    <t xml:space="preserve">Iniciamos somente com atividades impressas e explicações nos grupos de Whatsapp, pois com a realidade dos alunos em relação ao acesso a internet, não temos condições de oferecer aulas online com implantação de plataforma</t>
  </si>
  <si>
    <t xml:space="preserve">Porto Nacional</t>
  </si>
  <si>
    <t xml:space="preserve">Brejinho de Nazaré </t>
  </si>
  <si>
    <t xml:space="preserve">PORTO NACIONAL</t>
  </si>
  <si>
    <t xml:space="preserve">R$1.898.908,08</t>
  </si>
  <si>
    <t xml:space="preserve">R$3.887.794,86</t>
  </si>
  <si>
    <t xml:space="preserve">3.5</t>
  </si>
  <si>
    <t xml:space="preserve">Uma vez por semana os pais vão a escolas pegar atividades e na zona rural os motoristas entregam as atividades empresas e recolhem as anteriores, seguindo as regras sanitárias recomendadas pela OMS. </t>
  </si>
  <si>
    <t xml:space="preserve">Buriti do Tocantins</t>
  </si>
  <si>
    <t xml:space="preserve">R$3.386.916,67</t>
  </si>
  <si>
    <t xml:space="preserve">R$6.196.236,64</t>
  </si>
  <si>
    <t xml:space="preserve">Tendo em vista o aumento dos casos de Covid-19 no município, e considerando a preservação da saúde dos profissionais de educação, achamos mais seguro enviar atividades paralelas quando retornar as aulas presenciais, afim de cumprir a carga horária mínima exigida.</t>
  </si>
  <si>
    <t xml:space="preserve">Cachoeirinha</t>
  </si>
  <si>
    <t xml:space="preserve">R$688.755,39</t>
  </si>
  <si>
    <t xml:space="preserve">R$1.410.953,79</t>
  </si>
  <si>
    <t xml:space="preserve">Começamos com as atividades remotas no começo de Junho.  As atividades da zona rural estamos indo até  a casa dos pais para entregar as mesma,  Já na zona urbana os pais  estão  indo nas escolas pegar o envelope com as atividades.  Até  o momento estamos nos  adaptando  essa nova forma de atender os alunos. </t>
  </si>
  <si>
    <t xml:space="preserve">Campos Lindos</t>
  </si>
  <si>
    <t xml:space="preserve">R$4.579.521,57</t>
  </si>
  <si>
    <t xml:space="preserve">R$9.158.798,54</t>
  </si>
  <si>
    <t xml:space="preserve">2.9</t>
  </si>
  <si>
    <t xml:space="preserve">*</t>
  </si>
  <si>
    <t xml:space="preserve">Estamos conversando com o CME para tomarmos as decisões  cabíveis.</t>
  </si>
  <si>
    <t xml:space="preserve">Em nenhum período.</t>
  </si>
  <si>
    <t xml:space="preserve">Ainda não foi decidido fazer as atividades, estamos nos reunindo com o CME e  decidindo aguardar mais um pouco, talvez setembro, pois os casos do COVID aumentam muito em nosso municipio</t>
  </si>
  <si>
    <t xml:space="preserve">Cariri do Tocantins</t>
  </si>
  <si>
    <t xml:space="preserve">R$1.551.657,04</t>
  </si>
  <si>
    <t xml:space="preserve">R$2.922.026,70</t>
  </si>
  <si>
    <t xml:space="preserve">Sem observação</t>
  </si>
  <si>
    <t xml:space="preserve">Carmolândia</t>
  </si>
  <si>
    <t xml:space="preserve">R$1.193.437,37</t>
  </si>
  <si>
    <t xml:space="preserve">R$2.455.767,72</t>
  </si>
  <si>
    <t xml:space="preserve">Nossas atividades serão iniciadas em Julho. </t>
  </si>
  <si>
    <t xml:space="preserve">Carrasco Bonito</t>
  </si>
  <si>
    <t xml:space="preserve">R$1.530.629,86</t>
  </si>
  <si>
    <t xml:space="preserve">R$3.015.290,77</t>
  </si>
  <si>
    <t xml:space="preserve">3.3</t>
  </si>
  <si>
    <t xml:space="preserve">Estamos na terceira semana das atividades remotas. </t>
  </si>
  <si>
    <t xml:space="preserve">Caseara</t>
  </si>
  <si>
    <t xml:space="preserve">R$1.758.608,70</t>
  </si>
  <si>
    <t xml:space="preserve">R$3.682.880,61</t>
  </si>
  <si>
    <t xml:space="preserve">Estamos analisando os resultados das atividades remotas </t>
  </si>
  <si>
    <t xml:space="preserve">Itacajá</t>
  </si>
  <si>
    <t xml:space="preserve">Centenário </t>
  </si>
  <si>
    <t xml:space="preserve">R$894.440,83</t>
  </si>
  <si>
    <t xml:space="preserve">R$1.874.005,32</t>
  </si>
  <si>
    <t xml:space="preserve">2.7</t>
  </si>
  <si>
    <t xml:space="preserve">Planejamos apenas p mês de julho sendo feita avaliações p as devidas alterações no Plano de Ação.</t>
  </si>
  <si>
    <t xml:space="preserve">Pium</t>
  </si>
  <si>
    <t xml:space="preserve">Chapada de Areia</t>
  </si>
  <si>
    <t xml:space="preserve">R$1.033.787,44</t>
  </si>
  <si>
    <t xml:space="preserve">R$2.026.008,91</t>
  </si>
  <si>
    <t xml:space="preserve">Sem mais</t>
  </si>
  <si>
    <t xml:space="preserve">Natividade</t>
  </si>
  <si>
    <t xml:space="preserve">Chapada de Natividade</t>
  </si>
  <si>
    <t xml:space="preserve">R$779.741,76</t>
  </si>
  <si>
    <t xml:space="preserve">R$1.320.718,90</t>
  </si>
  <si>
    <t xml:space="preserve">Fazendo um levantamento da situação familiar e das possibilidades que o município tem para atendimento semi presencial</t>
  </si>
  <si>
    <t xml:space="preserve">Devido o aumento dos casos confirmado de covd19 adiamos a formacy</t>
  </si>
  <si>
    <t xml:space="preserve">R$11.613.951,87</t>
  </si>
  <si>
    <t xml:space="preserve">R$23.385.460,25</t>
  </si>
  <si>
    <t xml:space="preserve">Estamos em fase de conclusão do plano de ação, com previsão para iniciar as aulas na primeira semana de julho.</t>
  </si>
  <si>
    <t xml:space="preserve">Já atende com atividades online por meio de plataforma e impressas.</t>
  </si>
  <si>
    <t xml:space="preserve">Colméia</t>
  </si>
  <si>
    <t xml:space="preserve">GUARAI</t>
  </si>
  <si>
    <t xml:space="preserve">R$2.429.852,50</t>
  </si>
  <si>
    <t xml:space="preserve">R$4.636.183,87</t>
  </si>
  <si>
    <t xml:space="preserve">Iniciamos as atividades remotas impressas dia 8 de junho.</t>
  </si>
  <si>
    <t xml:space="preserve">Combinado </t>
  </si>
  <si>
    <t xml:space="preserve">R$1.048.559,71</t>
  </si>
  <si>
    <t xml:space="preserve">R$2.140.158,50</t>
  </si>
  <si>
    <t xml:space="preserve">Por meio de atividades impressas.</t>
  </si>
  <si>
    <t xml:space="preserve">Conceição do Tocantins</t>
  </si>
  <si>
    <t xml:space="preserve">R$1.542.131,60</t>
  </si>
  <si>
    <t xml:space="preserve">R$3.130.954,87</t>
  </si>
  <si>
    <t xml:space="preserve">SME??</t>
  </si>
  <si>
    <t xml:space="preserve">Estamos planejando a retomada das aulas com atividades remotas para a primeira semana de julho, o Município está preparando psicologicamente, emocionalmente  e  pedagogicamente a equipe de professores. Também estamos elaborando um cronograma de atendimento informativo aos pais das crianças, para repasses de como vai funcionar  as aulas remotas.</t>
  </si>
  <si>
    <t xml:space="preserve">Couto Magalhães</t>
  </si>
  <si>
    <t xml:space="preserve">R$2.524.740,29</t>
  </si>
  <si>
    <t xml:space="preserve">R$4.845.107,53</t>
  </si>
  <si>
    <t xml:space="preserve">2.8</t>
  </si>
  <si>
    <t xml:space="preserve">Iniciamos as atividades remotas em 11 de maio.</t>
  </si>
  <si>
    <t xml:space="preserve">Cristalândia</t>
  </si>
  <si>
    <t xml:space="preserve">R$1.625.336,48</t>
  </si>
  <si>
    <t xml:space="preserve">R$2.799.153,57</t>
  </si>
  <si>
    <t xml:space="preserve">Fomos orientados pela DRE a esperarmos o posicionamento da Resolução que o Conselho Nacional de Educação irá publicar na próxima semana, com orientações mais precisas pra os municípios. </t>
  </si>
  <si>
    <t xml:space="preserve">Crixás do Tocantins</t>
  </si>
  <si>
    <t xml:space="preserve">R$686.851,91</t>
  </si>
  <si>
    <t xml:space="preserve">R$1.254.077,29</t>
  </si>
  <si>
    <t xml:space="preserve">Iniciamos a entrega em 18 de Junho. Até o momento a receptividade está excelente.</t>
  </si>
  <si>
    <t xml:space="preserve">Wanderlândia</t>
  </si>
  <si>
    <t xml:space="preserve">Darcinópolis</t>
  </si>
  <si>
    <t xml:space="preserve">R$1.903.651,42</t>
  </si>
  <si>
    <t xml:space="preserve">R$3.849.969,35</t>
  </si>
  <si>
    <t xml:space="preserve">Estamos em fase de planejamento das atividades .</t>
  </si>
  <si>
    <t xml:space="preserve">Dianópolis</t>
  </si>
  <si>
    <t xml:space="preserve">R$5.692.438,47</t>
  </si>
  <si>
    <t xml:space="preserve">R$11.014.653,34</t>
  </si>
  <si>
    <t xml:space="preserve">Dianópolis retornou com atividades  remotas desde dia 04 de Maio de 2020.</t>
  </si>
  <si>
    <t xml:space="preserve">Divinópolis do Tocantins</t>
  </si>
  <si>
    <t xml:space="preserve">R$2.215.607,19</t>
  </si>
  <si>
    <t xml:space="preserve">R$4.403.568,39</t>
  </si>
  <si>
    <t xml:space="preserve">Iniciamos dia 25/04/2020</t>
  </si>
  <si>
    <t xml:space="preserve">Dois Irmãos do Tocantins</t>
  </si>
  <si>
    <t xml:space="preserve">MIRACEMA DO TOCANTINS</t>
  </si>
  <si>
    <t xml:space="preserve">R$1.820.311,39</t>
  </si>
  <si>
    <t xml:space="preserve">R$3.772.552,47</t>
  </si>
  <si>
    <t xml:space="preserve">Finalizando o plano.</t>
  </si>
  <si>
    <t xml:space="preserve">Dueré</t>
  </si>
  <si>
    <t xml:space="preserve">R$1.059.053,05</t>
  </si>
  <si>
    <t xml:space="preserve">R$2.406.493,95</t>
  </si>
  <si>
    <t xml:space="preserve">As aulas remotas já estão programadas para iniciar a partir do dia 01/07/2020</t>
  </si>
  <si>
    <t xml:space="preserve">Começamos em julho as atividades remotas,estar indo bem, os pais e alunos estão apoiando o trabalho .</t>
  </si>
  <si>
    <t xml:space="preserve">Esperantina</t>
  </si>
  <si>
    <t xml:space="preserve">R$4.720.942,14</t>
  </si>
  <si>
    <t xml:space="preserve">R$9.691.197,56</t>
  </si>
  <si>
    <t xml:space="preserve">Iniciaremos ainda em Junho.</t>
  </si>
  <si>
    <t xml:space="preserve">Fátima</t>
  </si>
  <si>
    <t xml:space="preserve">R$1.252.826,18</t>
  </si>
  <si>
    <t xml:space="preserve">R$2.451.046,78</t>
  </si>
  <si>
    <t xml:space="preserve">Estamos trabalhando de forma remota, os alunos da zona urbana os pais busca as atividades na escola, da zona rural é levado por nossos motoristas.</t>
  </si>
  <si>
    <t xml:space="preserve">Figueirópolis</t>
  </si>
  <si>
    <t xml:space="preserve">R$1.399.660,37</t>
  </si>
  <si>
    <t xml:space="preserve">R$2.931.803,31</t>
  </si>
  <si>
    <t xml:space="preserve">Trabalhando com atividades remotas </t>
  </si>
  <si>
    <t xml:space="preserve">Filadélfia</t>
  </si>
  <si>
    <t xml:space="preserve">R$2.349.537,53</t>
  </si>
  <si>
    <t xml:space="preserve">R$5.258.028,28</t>
  </si>
  <si>
    <t xml:space="preserve">A Rede Municipal de Ensino está em planejamento para iniciar as atividades remotas.</t>
  </si>
  <si>
    <t xml:space="preserve">Formoso do Araguaia</t>
  </si>
  <si>
    <t xml:space="preserve">R$4.918.523,50</t>
  </si>
  <si>
    <t xml:space="preserve">R$9.665.676,16</t>
  </si>
  <si>
    <t xml:space="preserve">O Município está planejando o retorno presencial no sistema de revezamento,  para o dia 03 de agosto de 2020, dependendo da situação epidemiológica local.</t>
  </si>
  <si>
    <t xml:space="preserve">Guaraí</t>
  </si>
  <si>
    <t xml:space="preserve">Fortaleza do Tabocão</t>
  </si>
  <si>
    <t xml:space="preserve">R$1.833.484,70</t>
  </si>
  <si>
    <t xml:space="preserve">R$3.554.166,15</t>
  </si>
  <si>
    <t xml:space="preserve">Dividimos por etapas, A primeira finalizamos com revisão bimestral por apostilas impressas, com o número do coordenador e professores com horario estabelecido para o atendimento dos alunos tirando dúvidas.b </t>
  </si>
  <si>
    <t xml:space="preserve">Goianorte</t>
  </si>
  <si>
    <t xml:space="preserve">R$1.633.915,82</t>
  </si>
  <si>
    <t xml:space="preserve">R$3.098.860,65</t>
  </si>
  <si>
    <t xml:space="preserve">Valdenice Pinto de Sousa</t>
  </si>
  <si>
    <t xml:space="preserve">Goiatins </t>
  </si>
  <si>
    <t xml:space="preserve">R$5.281.086,32</t>
  </si>
  <si>
    <t xml:space="preserve">R$11.107.847,34</t>
  </si>
  <si>
    <t xml:space="preserve">Sim</t>
  </si>
  <si>
    <t xml:space="preserve">R$5.373.947,65</t>
  </si>
  <si>
    <t xml:space="preserve">R$10.922.188,36</t>
  </si>
  <si>
    <t xml:space="preserve">Proposta pedagógica aprovada pelo Conselho </t>
  </si>
  <si>
    <t xml:space="preserve">Retomamos com a proposta do ensino híbrido, entregando atividades, plataforma digital, grupo de whatsapp, canal do youtube, atendimento pelo telefone e por atividades online.</t>
  </si>
  <si>
    <t xml:space="preserve">R$17.445.511,46</t>
  </si>
  <si>
    <t xml:space="preserve">R$34.342.316,72</t>
  </si>
  <si>
    <t xml:space="preserve">Impressas e online.</t>
  </si>
  <si>
    <t xml:space="preserve">Ipueiras</t>
  </si>
  <si>
    <t xml:space="preserve">R$696.477,89</t>
  </si>
  <si>
    <t xml:space="preserve">R$1.436.507,47</t>
  </si>
  <si>
    <t xml:space="preserve">Com muita dificuldade más estamos andando.</t>
  </si>
  <si>
    <t xml:space="preserve">Itacajá </t>
  </si>
  <si>
    <t xml:space="preserve">R$1.875.001,67</t>
  </si>
  <si>
    <t xml:space="preserve">R$3.838.103,93</t>
  </si>
  <si>
    <t xml:space="preserve">Planejando atividades para serem enviadas em julho.</t>
  </si>
  <si>
    <t xml:space="preserve">Iniciamos dia 29/6 e fizemos tres etapas quinzenais mas os casos aumentaram muito na nossa cidade, por isso suspendemos no mês de agosto e pretendemos retornar em setembro.</t>
  </si>
  <si>
    <t xml:space="preserve">R$2.403.217,40</t>
  </si>
  <si>
    <t xml:space="preserve">R$5.076.354,61</t>
  </si>
  <si>
    <t xml:space="preserve">Estamos nos organizando </t>
  </si>
  <si>
    <t xml:space="preserve">Caso seja necessário, mudaremos o prazo de entrega das atividades!</t>
  </si>
  <si>
    <t xml:space="preserve">Itapiratins </t>
  </si>
  <si>
    <t xml:space="preserve">R$1.343.249,77</t>
  </si>
  <si>
    <t xml:space="preserve">R$2.289.306,82</t>
  </si>
  <si>
    <t xml:space="preserve">Ainda estamos organizando </t>
  </si>
  <si>
    <t xml:space="preserve">Já estamos atendendo todos os alunos da rede.</t>
  </si>
  <si>
    <t xml:space="preserve">Itaporã do Tocantins</t>
  </si>
  <si>
    <t xml:space="preserve">R$793.351,88</t>
  </si>
  <si>
    <t xml:space="preserve">R$1.383.675,94</t>
  </si>
  <si>
    <t xml:space="preserve">Começamos no início do mês.</t>
  </si>
  <si>
    <t xml:space="preserve">Peixe</t>
  </si>
  <si>
    <t xml:space="preserve">Jaú do Tocantins</t>
  </si>
  <si>
    <t xml:space="preserve">R$1.796.784,59</t>
  </si>
  <si>
    <t xml:space="preserve">R$3.402.250,25</t>
  </si>
  <si>
    <t xml:space="preserve">Ja estamos entregando as atividades impressas, para todos os alunos.</t>
  </si>
  <si>
    <t xml:space="preserve">Juarina</t>
  </si>
  <si>
    <t xml:space="preserve">R$730.400,05</t>
  </si>
  <si>
    <t xml:space="preserve">R$1.467.624,45</t>
  </si>
  <si>
    <t xml:space="preserve"> Estamos fazendo pesquisa com os pais pra dar início às atividades</t>
  </si>
  <si>
    <t xml:space="preserve">Lagoa da Confusão</t>
  </si>
  <si>
    <t xml:space="preserve">R$4.539.725,90</t>
  </si>
  <si>
    <t xml:space="preserve">R$8.329.916,33</t>
  </si>
  <si>
    <t xml:space="preserve">Iniciaremos dia 29 de junho</t>
  </si>
  <si>
    <t xml:space="preserve">Lagoa do Tocantins </t>
  </si>
  <si>
    <t xml:space="preserve">R$1.663.278,53</t>
  </si>
  <si>
    <t xml:space="preserve">R$2.900.252,40</t>
  </si>
  <si>
    <t xml:space="preserve">As atividades já foram elaboradas. Estamos preparando apostilas para fazer a entrega contendo os conteúdos que seriam trabalhados em Maio e Junho. </t>
  </si>
  <si>
    <t xml:space="preserve">Pretendemos rever o período de entrega e passar a ser quinzenal, devido a dificuldade de acesso aos da zona rural</t>
  </si>
  <si>
    <t xml:space="preserve">Tocantínia</t>
  </si>
  <si>
    <t xml:space="preserve">Lajeado</t>
  </si>
  <si>
    <t xml:space="preserve">R$1.816.184,92</t>
  </si>
  <si>
    <t xml:space="preserve">R$3.610.890,76</t>
  </si>
  <si>
    <t xml:space="preserve">Iniciamos nossas atividades remotas em maio de 2020</t>
  </si>
  <si>
    <t xml:space="preserve">Lavandeira </t>
  </si>
  <si>
    <t xml:space="preserve">R$469.400,79</t>
  </si>
  <si>
    <t xml:space="preserve">R$866.232,22</t>
  </si>
  <si>
    <t xml:space="preserve">Começamos a entrega das atividdes remotas dia 22 de junho.</t>
  </si>
  <si>
    <t xml:space="preserve">Lizarda</t>
  </si>
  <si>
    <t xml:space="preserve">R$1.124.215,42</t>
  </si>
  <si>
    <t xml:space="preserve">R$2.061.613,50</t>
  </si>
  <si>
    <t xml:space="preserve">Vamos reunir na segunda feira com o Conselho do Fundeb e outra reunião com os profissionais da educação e decidir o que fazer</t>
  </si>
  <si>
    <t xml:space="preserve">Estamos trabalhando de forma quinzenal a equipe pedagógica dentro da escola para tirar dúvidas dos pais.</t>
  </si>
  <si>
    <t xml:space="preserve">Luzinópolis</t>
  </si>
  <si>
    <t xml:space="preserve">R$871.352,30</t>
  </si>
  <si>
    <t xml:space="preserve">R$1.848.661,19</t>
  </si>
  <si>
    <t xml:space="preserve">Iniciamos em 19 de Junho.</t>
  </si>
  <si>
    <t xml:space="preserve">Marianópolis do Tocantins</t>
  </si>
  <si>
    <t xml:space="preserve">R$1.944.639,32</t>
  </si>
  <si>
    <t xml:space="preserve">R$3.825.918,56</t>
  </si>
  <si>
    <t xml:space="preserve">Estou na etapa  de planejamento das atividades p serem entregues no dia 29 a 30/06</t>
  </si>
  <si>
    <t xml:space="preserve">A cada dez dias.</t>
  </si>
  <si>
    <t xml:space="preserve">Ponte Alta do Tocantins</t>
  </si>
  <si>
    <t xml:space="preserve">Mateiros</t>
  </si>
  <si>
    <t xml:space="preserve">R$801.509,32</t>
  </si>
  <si>
    <t xml:space="preserve">R$1.712.126,68</t>
  </si>
  <si>
    <t xml:space="preserve">Iniciamos as atividades remotas em maio.</t>
  </si>
  <si>
    <t xml:space="preserve">Maurilândia do Tocantins</t>
  </si>
  <si>
    <t xml:space="preserve">R$1.779.001,29</t>
  </si>
  <si>
    <t xml:space="preserve">R$3.702.869,36</t>
  </si>
  <si>
    <t xml:space="preserve">3.0</t>
  </si>
  <si>
    <t xml:space="preserve">Estamos também criando um site para auxiliar, além doa grupos de Whatsapp.</t>
  </si>
  <si>
    <t xml:space="preserve">Miracema do Tocantins</t>
  </si>
  <si>
    <t xml:space="preserve">R$4.965.650,49</t>
  </si>
  <si>
    <t xml:space="preserve">R$10.232.153,70</t>
  </si>
  <si>
    <t xml:space="preserve">Estamos planejando a fim de atender a todos os alunose. Logo teremos um melhor detalhamento do início das atividades remotas.</t>
  </si>
  <si>
    <t xml:space="preserve">Iniciaremos com as atividades remotas em setembro. O calendário já foi aprovado pelo CME. Esse mês de agosto os professores estão participando da formação da SEDUC/UNDIME e também terá uma realizada de 17 a 21/08  pelos técnicos da SEMED.</t>
  </si>
  <si>
    <t xml:space="preserve">R$3.854.394,51</t>
  </si>
  <si>
    <t xml:space="preserve">R$8.424.086,14</t>
  </si>
  <si>
    <t xml:space="preserve">Planejando para iniciar em agosto, com todo protocolo de segurança. Iniciar com 4º e 5º ano revesando 50% e os demais anos com atividades impressas.</t>
  </si>
  <si>
    <t xml:space="preserve">Na zona urbana a entrega é semanal e na zona rural é quinzenal.</t>
  </si>
  <si>
    <t xml:space="preserve">Monte do Carmo </t>
  </si>
  <si>
    <t xml:space="preserve">R$1.721.322,36</t>
  </si>
  <si>
    <t xml:space="preserve">R$3.528.081,15</t>
  </si>
  <si>
    <t xml:space="preserve">As atividades começaram a ser enviadas no início de maio.</t>
  </si>
  <si>
    <t xml:space="preserve">Monte Santo do Tocantins</t>
  </si>
  <si>
    <t xml:space="preserve">R$1.015.317,77</t>
  </si>
  <si>
    <t xml:space="preserve">R$2.125.006,57</t>
  </si>
  <si>
    <t xml:space="preserve">Nossos alunos estão  sendo atendidos conforme a especialidade de cada um, com atividades Inclusa  acompanhada por Profissionais capacitados.</t>
  </si>
  <si>
    <t xml:space="preserve">Muricilândia</t>
  </si>
  <si>
    <t xml:space="preserve">R$1.621.025,98</t>
  </si>
  <si>
    <t xml:space="preserve">R$2.991.076,29</t>
  </si>
  <si>
    <t xml:space="preserve">Plano de ação já está pronto. Pretendendo iniciar as ações em julho mais tarde até dia 15/07.</t>
  </si>
  <si>
    <t xml:space="preserve">R$1.100.763,73</t>
  </si>
  <si>
    <t xml:space="preserve">R$2.194.586,15</t>
  </si>
  <si>
    <t xml:space="preserve">Estamos planejando para Agosto</t>
  </si>
  <si>
    <t xml:space="preserve">Vai esperar para 2021.</t>
  </si>
  <si>
    <t xml:space="preserve">Estamos aguardando a liberação da regional de Porto Nacional</t>
  </si>
  <si>
    <t xml:space="preserve">Nazaré</t>
  </si>
  <si>
    <t xml:space="preserve">R$1.894.245,39</t>
  </si>
  <si>
    <t xml:space="preserve">R$3.801.235,30</t>
  </si>
  <si>
    <t xml:space="preserve">Demos início as atividades remotas no último dia 09 . Com a programação de entregas das apostilas semanalmente e com a opção de esclarecimento de possíveis dúvidas através dos aplicativos de celulares.</t>
  </si>
  <si>
    <t xml:space="preserve">Nova Olinda</t>
  </si>
  <si>
    <t xml:space="preserve">R$1.376.969,10</t>
  </si>
  <si>
    <t xml:space="preserve">R$2.862.721,36</t>
  </si>
  <si>
    <t xml:space="preserve">Proposta de atividades remotas encaminhada ao Conselho Municipal de Educação, aguardando retorno</t>
  </si>
  <si>
    <t xml:space="preserve">Nova Rosalândia</t>
  </si>
  <si>
    <t xml:space="preserve">R$4.592.216,63</t>
  </si>
  <si>
    <t xml:space="preserve">R$9.595.858,70</t>
  </si>
  <si>
    <t xml:space="preserve">Já iniciamos as atividades remotas. Em breve faremos uma avaliação. </t>
  </si>
  <si>
    <t xml:space="preserve">Novo Acordo </t>
  </si>
  <si>
    <t xml:space="preserve">R$1.006.391,25</t>
  </si>
  <si>
    <t xml:space="preserve">R$1.937.662,57</t>
  </si>
  <si>
    <t xml:space="preserve">As atividades já foram planejadas e estão sendo entregues as famílias dos estudantes.</t>
  </si>
  <si>
    <t xml:space="preserve">Novo Alegre</t>
  </si>
  <si>
    <t xml:space="preserve">R$1.492.846,28</t>
  </si>
  <si>
    <t xml:space="preserve">R$2.948.992,62</t>
  </si>
  <si>
    <t xml:space="preserve">Estamos organizando o Plano de Ação</t>
  </si>
  <si>
    <t xml:space="preserve">Novo Jardim</t>
  </si>
  <si>
    <t xml:space="preserve">R$184.272,85</t>
  </si>
  <si>
    <t xml:space="preserve">R$411.237,35</t>
  </si>
  <si>
    <t xml:space="preserve">Iniciar aulas não presencias em julho!</t>
  </si>
  <si>
    <t xml:space="preserve">Oliveira de Fátima</t>
  </si>
  <si>
    <t xml:space="preserve">R$736.863,87</t>
  </si>
  <si>
    <t xml:space="preserve">R$1.645.861,58</t>
  </si>
  <si>
    <t xml:space="preserve">2.6</t>
  </si>
  <si>
    <t xml:space="preserve">2.3</t>
  </si>
  <si>
    <t xml:space="preserve">2.4</t>
  </si>
  <si>
    <t xml:space="preserve">Não temos sistema próprio de ensino, temos receio de depois o estado não acatar nosso plano de contingência </t>
  </si>
  <si>
    <t xml:space="preserve">Palmas</t>
  </si>
  <si>
    <t xml:space="preserve">R$620.016,64</t>
  </si>
  <si>
    <t xml:space="preserve">R$1.668.353,36</t>
  </si>
  <si>
    <t xml:space="preserve">6.2</t>
  </si>
  <si>
    <t xml:space="preserve">6.6</t>
  </si>
  <si>
    <t xml:space="preserve">A ferramenta Palmas Home School foi criada pela equipe pedagógica da Semed, e a partir do dia 27/04/2020 foi disponibilizada aos estudantes, com o objetivo de propiciar condições para que mantenham uma rotina de estudos durante o período de suspensão temporária das aulas devido ao distanciamento social.
Os blocos de atividades, contém 5 questões objetivas de cada componente curricular, sendo possível responder on-line.
A ferramenta disponibiliza materiais como textos, atividades, vídeos, livros pedagógicos e literários e sugestões de sites, que podem se constituir em possibilidade de crescimento e aprendizado aos educandos. 
Até o momento foram registrados 120 mil acessos.
Todo o material é produzido e/ou organizado por 33 servidores da equipe pedagógica da Semed e 79 professores voluntários.
Para os estudantes que não possuem acesso à internet, são fornecidos os blocos de atividades impressos.
Informações e acesso a ferramenta Palmas Home School pode ser consultado em: https://www.educacao.palmas.to.gov.br.</t>
  </si>
  <si>
    <t xml:space="preserve">Palmeirante</t>
  </si>
  <si>
    <t xml:space="preserve">R$102.295.637,25</t>
  </si>
  <si>
    <t xml:space="preserve">R$197.322.342,11</t>
  </si>
  <si>
    <t xml:space="preserve">Embora o planejamento das ações já estejam prontas e tb aprovadas pelo  CME local, só iniciarão em agosto pois dependemos também da organização do poder executivo para melhor execussão das mesmas.</t>
  </si>
  <si>
    <t xml:space="preserve">Palmeiras do Tocantins</t>
  </si>
  <si>
    <t xml:space="preserve">R$1.909.821,05</t>
  </si>
  <si>
    <t xml:space="preserve">R$3.591.542,35</t>
  </si>
  <si>
    <t xml:space="preserve">Estamos em planejamento com as primeiras atividades, previsão pra entregar no início de Julho. Mas a nossa realidade e bem difícil trabalhar atividades remotas com os alunos do maternal principalmente, temos 11 assentamentos e 4 povoados . </t>
  </si>
  <si>
    <t xml:space="preserve">Está sendo um novo aprendizado pra toda equipe</t>
  </si>
  <si>
    <t xml:space="preserve">Palmeirópolis</t>
  </si>
  <si>
    <t xml:space="preserve">R$2.145.371,59</t>
  </si>
  <si>
    <t xml:space="preserve">R$4.968.844,50</t>
  </si>
  <si>
    <t xml:space="preserve">As nossas atividades já estão prontas, entregaremos no início de julho.</t>
  </si>
  <si>
    <t xml:space="preserve">R$10.664.045,69</t>
  </si>
  <si>
    <t xml:space="preserve">R$22.238.065,89</t>
  </si>
  <si>
    <t xml:space="preserve">6.5</t>
  </si>
  <si>
    <t xml:space="preserve">Online e impressas.</t>
  </si>
  <si>
    <t xml:space="preserve">Paranã</t>
  </si>
  <si>
    <t xml:space="preserve">R$3.041.741,43</t>
  </si>
  <si>
    <t xml:space="preserve">R$6.426.407,05</t>
  </si>
  <si>
    <t xml:space="preserve">Pois a maioria dos alunos não tem internet, esse é o grande problema</t>
  </si>
  <si>
    <t xml:space="preserve">Começaremos 17/08/2020</t>
  </si>
  <si>
    <t xml:space="preserve">Pau D’Arco</t>
  </si>
  <si>
    <t xml:space="preserve">R$1.532.346,97</t>
  </si>
  <si>
    <t xml:space="preserve">R$3.166.415,65</t>
  </si>
  <si>
    <t xml:space="preserve">Atividades impressas começam a ser entregue dia 26 de junho.</t>
  </si>
  <si>
    <t xml:space="preserve">Iniciamos a entrega das atividades no  dia 29 de junho, a entrega dessas atividades estão sendo mensal, visto que julho a agosto tivemos um alto índice de contaminação da população  pelo COVID-19 em 1 mês e 10 dias passou de 3 casos para 83 casos, enquanto durar esse pico de contágio entregaremos mensalmente, quando acalmar entregaremos quinzenalmente.</t>
  </si>
  <si>
    <t xml:space="preserve">R$4.006.808,20</t>
  </si>
  <si>
    <t xml:space="preserve">R$8.680.658,89</t>
  </si>
  <si>
    <t xml:space="preserve">Faremos atividades remotas e presencial intercaladas.</t>
  </si>
  <si>
    <t xml:space="preserve">R$3.392.144,12</t>
  </si>
  <si>
    <t xml:space="preserve">R$7.290.736,13</t>
  </si>
  <si>
    <t xml:space="preserve">A preocupação e a cobrança dos professores são com relação ao cômputo dos dias letivos/ hora aula.</t>
  </si>
  <si>
    <t xml:space="preserve">O problema maior é que as famílias nem sempre estão levando a sério este trabalho com atividas remotas. Precisam serem que os psis, respobsaveis e alunos se comprometam com carinho este novo trabalho.</t>
  </si>
  <si>
    <t xml:space="preserve">Pequizeiro</t>
  </si>
  <si>
    <t xml:space="preserve">R$2.721.288,21</t>
  </si>
  <si>
    <t xml:space="preserve">R$5.077.614,60</t>
  </si>
  <si>
    <t xml:space="preserve">Estamos nos adaptando por termos dificuldades de acesso a internet de alguns alunos da zona rural</t>
  </si>
  <si>
    <t xml:space="preserve">Pindorama do Tocantins</t>
  </si>
  <si>
    <t xml:space="preserve">R$1.392.704,74</t>
  </si>
  <si>
    <t xml:space="preserve">R$2.783.356,14</t>
  </si>
  <si>
    <t xml:space="preserve">As atividades são planejadas pelos professores e revisadas pelos coordenadores, para um período de uma semana. Após serem resolvidas são devolvidas para correção. Os alunos da zona urbana, os pais retiram na escola em dias e horário estipulados pela Equipe escolar e os da zona rural os motoristas do transporte escolar entregam as sexta-feira, e recolhe as que foram entregues na semana anterior para os professores realizarem a correção.</t>
  </si>
  <si>
    <t xml:space="preserve">Piraquê</t>
  </si>
  <si>
    <t xml:space="preserve">R$823.025,83</t>
  </si>
  <si>
    <t xml:space="preserve">R$1.647.678,08</t>
  </si>
  <si>
    <t xml:space="preserve">Estaremos entregando as primeiras atividades remotas dia 29/06/2020</t>
  </si>
  <si>
    <t xml:space="preserve">R$2.434.078,99</t>
  </si>
  <si>
    <t xml:space="preserve">R$4.534.695,42</t>
  </si>
  <si>
    <t xml:space="preserve">Estamos organizando as atividades e aplicativo </t>
  </si>
  <si>
    <t xml:space="preserve">Taguatinga</t>
  </si>
  <si>
    <t xml:space="preserve">Ponte Alta do Bom Jesus</t>
  </si>
  <si>
    <t xml:space="preserve">R$754.361,27</t>
  </si>
  <si>
    <t xml:space="preserve">R$1.872.830,11</t>
  </si>
  <si>
    <t xml:space="preserve">Trabalharemos a reposição com atividades extra classe apos o retorno das aulas presenciais.</t>
  </si>
  <si>
    <t xml:space="preserve">O planejamento está pronto, estava programado o retorno para 03/08 porém com o aumento dos casos de covid-19 no município e na região, foi adiado, ainda sem data definida.</t>
  </si>
  <si>
    <t xml:space="preserve">R$2.378.530,36</t>
  </si>
  <si>
    <t xml:space="preserve">R$4.435.526,59</t>
  </si>
  <si>
    <t xml:space="preserve">?</t>
  </si>
  <si>
    <t xml:space="preserve">Porto Alegre</t>
  </si>
  <si>
    <t xml:space="preserve">R$1.043.545,68</t>
  </si>
  <si>
    <t xml:space="preserve">R$2.099.628,17</t>
  </si>
  <si>
    <t xml:space="preserve">Como nós não temos sistema próprio, ainda aguardando o estado.</t>
  </si>
  <si>
    <t xml:space="preserve">Em nosso município, não temos sistema e nem conselho com a função deliberativo.</t>
  </si>
  <si>
    <t xml:space="preserve">R$17.433.553,33</t>
  </si>
  <si>
    <t xml:space="preserve">R$32.848.047,25</t>
  </si>
  <si>
    <t xml:space="preserve">Iniciamos em maio, com o crescimento de casos do COVID em nosso município paralisamos as entregas e retornaremos em julho</t>
  </si>
  <si>
    <t xml:space="preserve">Praia Norte</t>
  </si>
  <si>
    <t xml:space="preserve">R$4.458.413,64</t>
  </si>
  <si>
    <t xml:space="preserve">R$9.128.686,27</t>
  </si>
  <si>
    <t xml:space="preserve">Sim ja iniciou</t>
  </si>
  <si>
    <t xml:space="preserve">Presidente Kennedy</t>
  </si>
  <si>
    <t xml:space="preserve">R$648.284,25</t>
  </si>
  <si>
    <t xml:space="preserve">R$1.409.178,41</t>
  </si>
  <si>
    <t xml:space="preserve">Fim da semana de planejamento com início de entrega dia 22/06</t>
  </si>
  <si>
    <t xml:space="preserve">Pugmil</t>
  </si>
  <si>
    <t xml:space="preserve">R$1.069.890,42</t>
  </si>
  <si>
    <t xml:space="preserve">R$1.715.376,58</t>
  </si>
  <si>
    <t xml:space="preserve">Com atividades impressas e metodologia ativa.</t>
  </si>
  <si>
    <t xml:space="preserve">Recursolândia</t>
  </si>
  <si>
    <t xml:space="preserve">R$1.811.292,72</t>
  </si>
  <si>
    <t xml:space="preserve">R$3.719.880,93</t>
  </si>
  <si>
    <t xml:space="preserve">Planejando as atividades remotas para começar entregar em julho.</t>
  </si>
  <si>
    <t xml:space="preserve">Começou a entrega semanalmente. Agora resolveu-se entregar quinzenalmente. </t>
  </si>
  <si>
    <t xml:space="preserve">Riachinho</t>
  </si>
  <si>
    <t xml:space="preserve">R$2.137.017,11</t>
  </si>
  <si>
    <t xml:space="preserve">R$4.733.135,69</t>
  </si>
  <si>
    <t xml:space="preserve">Aina não iniciou as atividades. O Planejamento com os professores inicia dia 10/07, e as atividades com as crianças em agosto.</t>
  </si>
  <si>
    <t xml:space="preserve">Estamos estudando como vai proceder as atividades para não prejudicar os alunos que não tem acesso a internet para entrar em contratos com os professores para poder tirar as duvidas.</t>
  </si>
  <si>
    <t xml:space="preserve">Rio da Conceição</t>
  </si>
  <si>
    <t xml:space="preserve">R$700.226,27</t>
  </si>
  <si>
    <t xml:space="preserve">R$1.446.828,86</t>
  </si>
  <si>
    <t xml:space="preserve">Vamos iniciar em julho estamos momento apenas planejando.</t>
  </si>
  <si>
    <t xml:space="preserve">Iniciamos as atividades em julho porém com aumento de casos de covid 19 tivemos que parar.
Estamos retornando essa semana </t>
  </si>
  <si>
    <t xml:space="preserve">Rio dos Bois</t>
  </si>
  <si>
    <t xml:space="preserve">R$1.063.490,55</t>
  </si>
  <si>
    <t xml:space="preserve">R$1.923.525,69</t>
  </si>
  <si>
    <t xml:space="preserve">Iniciamos as atividades ,para as crianças não ficarem prejudicadas e continuar com seu desenvolvimento no ensino aprendizagem.</t>
  </si>
  <si>
    <t xml:space="preserve">Rio Sono</t>
  </si>
  <si>
    <t xml:space="preserve">R$1.750.083,88</t>
  </si>
  <si>
    <t xml:space="preserve">R$3.654.893,86</t>
  </si>
  <si>
    <t xml:space="preserve">Planejamos iniciar as aulas remotas em julho. </t>
  </si>
  <si>
    <t xml:space="preserve">Sampaio</t>
  </si>
  <si>
    <t xml:space="preserve">R$1.661.268,33</t>
  </si>
  <si>
    <t xml:space="preserve">R$2.913.493,63</t>
  </si>
  <si>
    <t xml:space="preserve">Sandolândia</t>
  </si>
  <si>
    <t xml:space="preserve">R$825.862,23</t>
  </si>
  <si>
    <t xml:space="preserve">R$1.700.064,69</t>
  </si>
  <si>
    <t xml:space="preserve">Iniciamos dia 01 de junho  de 2020</t>
  </si>
  <si>
    <t xml:space="preserve">Santa Fé do Araguaia</t>
  </si>
  <si>
    <t xml:space="preserve">R$2.367.358,32</t>
  </si>
  <si>
    <t xml:space="preserve">R$5.018.374,27</t>
  </si>
  <si>
    <t xml:space="preserve">Iniciamos as aulas remotas no dia 11.05.2020 .</t>
  </si>
  <si>
    <t xml:space="preserve">Santa Maria do Tocantins</t>
  </si>
  <si>
    <t xml:space="preserve">R$936.281,05</t>
  </si>
  <si>
    <t xml:space="preserve">R$1.876.079,74</t>
  </si>
  <si>
    <t xml:space="preserve">Não há observações</t>
  </si>
  <si>
    <t xml:space="preserve">Santa Rita do Tocantins</t>
  </si>
  <si>
    <t xml:space="preserve">R$1.067.520,83</t>
  </si>
  <si>
    <t xml:space="preserve">R$2.197.924,38</t>
  </si>
  <si>
    <t xml:space="preserve">Atividades remotas sem contabilizar horas aulas , somente para garantir direito na aprendizagem e manter o vínculo e a proximidade do aluno a escola e avaliar para futuras necessidade de contabilizar horas aulas </t>
  </si>
  <si>
    <t xml:space="preserve">Não foi possível utilizar da conectividade por falta de adesão por parte das familias.</t>
  </si>
  <si>
    <t xml:space="preserve">Santa Rosa do Tocantins</t>
  </si>
  <si>
    <t xml:space="preserve">R$2.025.548,56</t>
  </si>
  <si>
    <t xml:space="preserve">R$4.043.512,18</t>
  </si>
  <si>
    <t xml:space="preserve">Iniciamos no dia 18 de maio.</t>
  </si>
  <si>
    <t xml:space="preserve">Santa Tereza do Tocantins</t>
  </si>
  <si>
    <t xml:space="preserve">R$1.285.012,91</t>
  </si>
  <si>
    <t xml:space="preserve">R$2.692.926,05</t>
  </si>
  <si>
    <t xml:space="preserve">Às atividades remotas foram iniciadas em maio. A princípio era pra ser semanal, porém por haver casos confirmados de COVID, decidimos quinzenal. Felizmente realizamos a segunda entrega e não tivemos nas últimas duas semanas nenhum novo caso do COVID.</t>
  </si>
  <si>
    <t xml:space="preserve">Santa Terezinha do Tocantins</t>
  </si>
  <si>
    <t xml:space="preserve">R$1.143.829,56</t>
  </si>
  <si>
    <t xml:space="preserve">R$2.015.623,48</t>
  </si>
  <si>
    <t xml:space="preserve">E está dando certo, acredito que as atividade mais viável para os municípios pequeno e sem estrutura tecnológicos adequadas para melhor atender os nossos alunos.</t>
  </si>
  <si>
    <t xml:space="preserve">São Bento do Tocantins</t>
  </si>
  <si>
    <t xml:space="preserve">R$1.744.529,95</t>
  </si>
  <si>
    <t xml:space="preserve">R$3.653.459,87</t>
  </si>
  <si>
    <t xml:space="preserve">Mesmo com as dificuldades vividas em nosso município pela falta de uma internet  de qualidade na zona urbana e sem ela na zona rural, estamos realizando atividades e levando aos nossos alunos onde eles estão. Vamos vencendo os obstáculos em tempos de pandemia.</t>
  </si>
  <si>
    <t xml:space="preserve">São Félix do Tocantins</t>
  </si>
  <si>
    <t xml:space="preserve">R$312.260,82</t>
  </si>
  <si>
    <t xml:space="preserve">R$629.607,57</t>
  </si>
  <si>
    <t xml:space="preserve">Estou preocupada com essas situações </t>
  </si>
  <si>
    <t xml:space="preserve">Estou aguardando passar o período de pico aqui em meu município</t>
  </si>
  <si>
    <t xml:space="preserve">São Miguel do Tocantins</t>
  </si>
  <si>
    <t xml:space="preserve">R$5.281.752,69</t>
  </si>
  <si>
    <t xml:space="preserve">R$10.737.456,78</t>
  </si>
  <si>
    <t xml:space="preserve">Nossas atividades foram iniciadas dia primeiro de Junho mais estamos encontrando algumas dificuldades na realização das atividades</t>
  </si>
  <si>
    <t xml:space="preserve">São Salvador do Tocantins</t>
  </si>
  <si>
    <t xml:space="preserve">R$1.011.727,93</t>
  </si>
  <si>
    <t xml:space="preserve">R$1.886.783,23</t>
  </si>
  <si>
    <t xml:space="preserve">Atividades impressas e grupos de Whatsapp </t>
  </si>
  <si>
    <t xml:space="preserve">São Sebastião do Tocantins</t>
  </si>
  <si>
    <t xml:space="preserve">R$1.536.427,79</t>
  </si>
  <si>
    <t xml:space="preserve">R$2.841.956,68</t>
  </si>
  <si>
    <t xml:space="preserve">Elaboramos e já estamos executando consoante o plano de ação , já estamos na  terceira etapa das atividades remotas . Graças à Deus tem sido de grande valia a ideia  abraçada e resultado satisfatório visível de todo trabalho.</t>
  </si>
  <si>
    <t xml:space="preserve">São Valério de Natividade</t>
  </si>
  <si>
    <t xml:space="preserve">R$1.356.451,40</t>
  </si>
  <si>
    <t xml:space="preserve">R$2.652.941,81</t>
  </si>
  <si>
    <t xml:space="preserve">Iniciamos esta semana</t>
  </si>
  <si>
    <t xml:space="preserve">Silvanópolis</t>
  </si>
  <si>
    <t xml:space="preserve">R$1.877.075,57</t>
  </si>
  <si>
    <t xml:space="preserve">R$3.771.132,33</t>
  </si>
  <si>
    <t xml:space="preserve">Atividades impressas e acompanhamento por wattszap.</t>
  </si>
  <si>
    <t xml:space="preserve">Sitio Novo do Tocantins</t>
  </si>
  <si>
    <t xml:space="preserve">R$5.394.346,24</t>
  </si>
  <si>
    <t xml:space="preserve">R$10.580.020,92</t>
  </si>
  <si>
    <t xml:space="preserve">Em 20 de maio 2030</t>
  </si>
  <si>
    <t xml:space="preserve">Sucupira</t>
  </si>
  <si>
    <t xml:space="preserve">R$438.047,78</t>
  </si>
  <si>
    <t xml:space="preserve">R$954.447,95</t>
  </si>
  <si>
    <t xml:space="preserve">Iniciamos no dia 01/06</t>
  </si>
  <si>
    <t xml:space="preserve">R$4.091.107,06</t>
  </si>
  <si>
    <t xml:space="preserve">R$8.160.147,82</t>
  </si>
  <si>
    <t xml:space="preserve">Está previsto para iniciarmos as atividades remotas em agosto, em virtude da redução dos recursos financeiros</t>
  </si>
  <si>
    <t xml:space="preserve">Taipas do Tocantins</t>
  </si>
  <si>
    <t xml:space="preserve">R$715.854,68</t>
  </si>
  <si>
    <t xml:space="preserve">R$1.451.421,61</t>
  </si>
  <si>
    <t xml:space="preserve">Começamos atender com atividades remotas desde o dia 02/06 E no dia 17/06 realizamos a segunda entrega. </t>
  </si>
  <si>
    <t xml:space="preserve">Talismã</t>
  </si>
  <si>
    <t xml:space="preserve">R$1.143.358,50</t>
  </si>
  <si>
    <t xml:space="preserve">R$2.456.942,22</t>
  </si>
  <si>
    <t xml:space="preserve">Pretendemos iniciar as aulas presenciais em Agosto atendendo 1/4 da turma por semana e depois do atendimento enviar atividades para que essa turma dê seguimento no que foi explicado naquela semana de aula.</t>
  </si>
  <si>
    <t xml:space="preserve">R$2.784.462,83</t>
  </si>
  <si>
    <t xml:space="preserve">R$4.957.331,28</t>
  </si>
  <si>
    <t xml:space="preserve">Atividades remotas via plataforma e Caderno de atividades remotas.</t>
  </si>
  <si>
    <t xml:space="preserve">R$5.507.426,28</t>
  </si>
  <si>
    <t xml:space="preserve">R$9.927.990,82</t>
  </si>
  <si>
    <t xml:space="preserve">Vamos iniciar o planejamento para início das atividades remotas (impressas) já no próximo dia 22 de junho e iremos entregar as atividades aos alunos no começo de julho em forma de escalonamento: primeiro serão para os 3º, 4º e 5 anos e depois as demais turmas. Posteriormente iremos para Educação Infantil e Creches. Plano de Trabalho e Cronograma já realizado, bem com reuniões (com distanciamento social) para planejar as ações.</t>
  </si>
  <si>
    <t xml:space="preserve">A partir do dia 10 de agosto já estaremos atendendo por completo todo o Ensino Fundamental I. Pré-Escolas e Creches já iniciaram o planejamento de sequência de ensino remoto via atividades impressas e vídeos transmitidos em redes sociais.</t>
  </si>
  <si>
    <t xml:space="preserve">Tupirama</t>
  </si>
  <si>
    <t xml:space="preserve">R$598.164,95</t>
  </si>
  <si>
    <t xml:space="preserve">R$1.197.866,27</t>
  </si>
  <si>
    <t xml:space="preserve">Sim </t>
  </si>
  <si>
    <t xml:space="preserve">Tupiratins</t>
  </si>
  <si>
    <t xml:space="preserve">R$718.882,97</t>
  </si>
  <si>
    <t xml:space="preserve">R$1.314.946,14</t>
  </si>
  <si>
    <t xml:space="preserve">Já  foi realizado a pesquisa diagnóstica para a possibilidade de atendimento dos alunos.</t>
  </si>
  <si>
    <t xml:space="preserve">R$3.032.958,58</t>
  </si>
  <si>
    <t xml:space="preserve">R$6.326.584,74</t>
  </si>
  <si>
    <t xml:space="preserve">as aulas remotas iniciaram 01 de junho</t>
  </si>
  <si>
    <t xml:space="preserve">R$3.565.938,12</t>
  </si>
  <si>
    <t xml:space="preserve">R$7.014.407,97</t>
  </si>
  <si>
    <t xml:space="preserve">Estamos realizando a entrega das atividades quinzenalmente, com atividades correspondentes a duas semanas, com carga horária estipulada igualmente para toda a rede, estamos entregando atividades até para alunos da zona rural.Estamos mantendo contato com as famílias para sanar dúvidas através de grupos das turmas de WathsApp e vídeos aulas.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</si>
</sst>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"/>
    <numFmt numFmtId="167" formatCode="_-* #,##0.00_-;\-* #,##0.00_-;_-* \-??_-;_-@_-"/>
    <numFmt numFmtId="168" formatCode="_-* #,##0.0_-;\-* #,##0.0_-;_-* \-??_-;_-@_-"/>
    <numFmt numFmtId="169" formatCode="#,##0"/>
  </numFmts>
  <fonts count="12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3D3D3D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sz val="10"/>
      <color rgb="FF70AD47"/>
      <name val="Arial"/>
      <family val="2"/>
      <charset val="1"/>
    </font>
  </fonts>
  <fills count="52">
    <fill>
      <patternFill patternType="none"/>
    </fill>
    <fill>
      <patternFill patternType="gray125"/>
    </fill>
    <fill>
      <patternFill patternType="solid">
        <fgColor rgb="FFFFFFFF"/>
        <bgColor rgb="FFDDE8CB"/>
      </patternFill>
    </fill>
    <fill>
      <patternFill patternType="solid">
        <fgColor rgb="FFB2B2B2"/>
        <bgColor rgb="FFB4C7DC"/>
      </patternFill>
    </fill>
    <fill>
      <patternFill patternType="solid">
        <fgColor rgb="FFB4C7DC"/>
        <bgColor rgb="FFADC5E7"/>
      </patternFill>
    </fill>
    <fill>
      <patternFill patternType="solid">
        <fgColor rgb="FFAFD095"/>
        <bgColor rgb="FFC5E0B4"/>
      </patternFill>
    </fill>
    <fill>
      <patternFill patternType="solid">
        <fgColor rgb="FFFF972F"/>
        <bgColor rgb="FFFAA61A"/>
      </patternFill>
    </fill>
    <fill>
      <patternFill patternType="solid">
        <fgColor rgb="FFFFD8CE"/>
        <bgColor rgb="FFFCD3C1"/>
      </patternFill>
    </fill>
    <fill>
      <patternFill patternType="solid">
        <fgColor rgb="FF00A933"/>
        <bgColor rgb="FF009353"/>
      </patternFill>
    </fill>
    <fill>
      <patternFill patternType="solid">
        <fgColor rgb="FFC5E0B4"/>
        <bgColor rgb="FFDDE8CB"/>
      </patternFill>
    </fill>
    <fill>
      <patternFill patternType="solid">
        <fgColor rgb="FFADC5E7"/>
        <bgColor rgb="FFB4C7DC"/>
      </patternFill>
    </fill>
    <fill>
      <patternFill patternType="solid">
        <fgColor rgb="FFE8F2A1"/>
        <bgColor rgb="FFDDE8CB"/>
      </patternFill>
    </fill>
    <fill>
      <patternFill patternType="solid">
        <fgColor rgb="FF65C295"/>
        <bgColor rgb="FF87D1D1"/>
      </patternFill>
    </fill>
    <fill>
      <patternFill patternType="solid">
        <fgColor rgb="FF8E86AE"/>
        <bgColor rgb="FF9D85BE"/>
      </patternFill>
    </fill>
    <fill>
      <patternFill patternType="solid">
        <fgColor rgb="FFFFF200"/>
        <bgColor rgb="FFFFFF00"/>
      </patternFill>
    </fill>
    <fill>
      <patternFill patternType="solid">
        <fgColor rgb="FFFAA61A"/>
        <bgColor rgb="FFFF972F"/>
      </patternFill>
    </fill>
    <fill>
      <patternFill patternType="solid">
        <fgColor rgb="FFFF4000"/>
        <bgColor rgb="FFEF413D"/>
      </patternFill>
    </fill>
    <fill>
      <patternFill patternType="solid">
        <fgColor rgb="FFB47804"/>
        <bgColor rgb="FFC06616"/>
      </patternFill>
    </fill>
    <fill>
      <patternFill patternType="solid">
        <fgColor rgb="FF00AAAD"/>
        <bgColor rgb="FF00B6BD"/>
      </patternFill>
    </fill>
    <fill>
      <patternFill patternType="solid">
        <fgColor rgb="FFFF8000"/>
        <bgColor rgb="FFFF972F"/>
      </patternFill>
    </fill>
    <fill>
      <patternFill patternType="solid">
        <fgColor rgb="FFA3238E"/>
        <bgColor rgb="FF8D1D75"/>
      </patternFill>
    </fill>
    <fill>
      <patternFill patternType="solid">
        <fgColor rgb="FFFFDAA2"/>
        <bgColor rgb="FFFCD3C1"/>
      </patternFill>
    </fill>
    <fill>
      <patternFill patternType="solid">
        <fgColor rgb="FFEF413D"/>
        <bgColor rgb="FFF04E4D"/>
      </patternFill>
    </fill>
    <fill>
      <patternFill patternType="solid">
        <fgColor rgb="FF9D85BE"/>
        <bgColor rgb="FF8E86AE"/>
      </patternFill>
    </fill>
    <fill>
      <patternFill patternType="solid">
        <fgColor rgb="FFBBE33D"/>
        <bgColor rgb="FFE3D200"/>
      </patternFill>
    </fill>
    <fill>
      <patternFill patternType="solid">
        <fgColor rgb="FF00B274"/>
        <bgColor rgb="FF00AAAD"/>
      </patternFill>
    </fill>
    <fill>
      <patternFill patternType="solid">
        <fgColor rgb="FFEC9BA4"/>
        <bgColor rgb="FFFFA6A6"/>
      </patternFill>
    </fill>
    <fill>
      <patternFill patternType="solid">
        <fgColor rgb="FFED1C24"/>
        <bgColor rgb="FFCE181E"/>
      </patternFill>
    </fill>
    <fill>
      <patternFill patternType="solid">
        <fgColor rgb="FF8D1D75"/>
        <bgColor rgb="FFA3238E"/>
      </patternFill>
    </fill>
    <fill>
      <patternFill patternType="solid">
        <fgColor rgb="FFFDB94D"/>
        <bgColor rgb="FFF9A870"/>
      </patternFill>
    </fill>
    <fill>
      <patternFill patternType="solid">
        <fgColor rgb="FFDFCCE4"/>
        <bgColor rgb="FFE0C2CD"/>
      </patternFill>
    </fill>
    <fill>
      <patternFill patternType="solid">
        <fgColor rgb="FFC06616"/>
        <bgColor rgb="FFB47804"/>
      </patternFill>
    </fill>
    <fill>
      <patternFill patternType="solid">
        <fgColor rgb="FF87D1D1"/>
        <bgColor rgb="FFADC5E7"/>
      </patternFill>
    </fill>
    <fill>
      <patternFill patternType="solid">
        <fgColor rgb="FFCE181E"/>
        <bgColor rgb="FFED1C24"/>
      </patternFill>
    </fill>
    <fill>
      <patternFill patternType="solid">
        <fgColor rgb="FF5E8AC7"/>
        <bgColor rgb="FF5983B0"/>
      </patternFill>
    </fill>
    <fill>
      <patternFill patternType="solid">
        <fgColor rgb="FFE3D200"/>
        <bgColor rgb="FFFFF200"/>
      </patternFill>
    </fill>
    <fill>
      <patternFill patternType="solid">
        <fgColor rgb="FFFFFF00"/>
        <bgColor rgb="FFFFF200"/>
      </patternFill>
    </fill>
    <fill>
      <patternFill patternType="solid">
        <fgColor rgb="FFE16173"/>
        <bgColor rgb="FFF04E4D"/>
      </patternFill>
    </fill>
    <fill>
      <patternFill patternType="solid">
        <fgColor rgb="FF81D41A"/>
        <bgColor rgb="FF70AD47"/>
      </patternFill>
    </fill>
    <fill>
      <patternFill patternType="solid">
        <fgColor rgb="FF729FCF"/>
        <bgColor rgb="FF5E8AC7"/>
      </patternFill>
    </fill>
    <fill>
      <patternFill patternType="solid">
        <fgColor rgb="FFE0C2CD"/>
        <bgColor rgb="FFDFCCE4"/>
      </patternFill>
    </fill>
    <fill>
      <patternFill patternType="solid">
        <fgColor rgb="FFF9A870"/>
        <bgColor rgb="FFFDB94D"/>
      </patternFill>
    </fill>
    <fill>
      <patternFill patternType="solid">
        <fgColor rgb="FF00B6BD"/>
        <bgColor rgb="FF00AAAD"/>
      </patternFill>
    </fill>
    <fill>
      <patternFill patternType="solid">
        <fgColor rgb="FF21409A"/>
        <bgColor rgb="FF3D3D3D"/>
      </patternFill>
    </fill>
    <fill>
      <patternFill patternType="solid">
        <fgColor rgb="FF5983B0"/>
        <bgColor rgb="FF5E8AC7"/>
      </patternFill>
    </fill>
    <fill>
      <patternFill patternType="solid">
        <fgColor rgb="FFFFF450"/>
        <bgColor rgb="FFFFF200"/>
      </patternFill>
    </fill>
    <fill>
      <patternFill patternType="solid">
        <fgColor rgb="FFFFA6A6"/>
        <bgColor rgb="FFEC9BA4"/>
      </patternFill>
    </fill>
    <fill>
      <patternFill patternType="solid">
        <fgColor rgb="FFFF7B59"/>
        <bgColor rgb="FFFF972F"/>
      </patternFill>
    </fill>
    <fill>
      <patternFill patternType="solid">
        <fgColor rgb="FFFCD3C1"/>
        <bgColor rgb="FFFFD8CE"/>
      </patternFill>
    </fill>
    <fill>
      <patternFill patternType="solid">
        <fgColor rgb="FFF04E4D"/>
        <bgColor rgb="FFEF413D"/>
      </patternFill>
    </fill>
    <fill>
      <patternFill patternType="solid">
        <fgColor rgb="FF009353"/>
        <bgColor rgb="FF00A933"/>
      </patternFill>
    </fill>
    <fill>
      <patternFill patternType="solid">
        <fgColor rgb="FFDDE8CB"/>
        <bgColor rgb="FFC5E0B4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 style="hair"/>
      <top style="hair"/>
      <bottom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1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0" fillId="4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1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1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0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1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3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2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1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1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36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4" fontId="6" fillId="3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9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true"/>
      <protection locked="false" hidden="false"/>
    </xf>
    <xf numFmtId="164" fontId="6" fillId="5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51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5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41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70AD47"/>
      <rgbColor rgb="FFE0C2CD"/>
      <rgbColor rgb="FFFFFF00"/>
      <rgbColor rgb="FFF04E4D"/>
      <rgbColor rgb="FF87D1D1"/>
      <rgbColor rgb="FFED1C24"/>
      <rgbColor rgb="FF00A933"/>
      <rgbColor rgb="FFFDB94D"/>
      <rgbColor rgb="FFB47804"/>
      <rgbColor rgb="FFC06616"/>
      <rgbColor rgb="FF009353"/>
      <rgbColor rgb="FFB4C7DC"/>
      <rgbColor rgb="FF9D85BE"/>
      <rgbColor rgb="FF729FCF"/>
      <rgbColor rgb="FF8D1D75"/>
      <rgbColor rgb="FFFFD8CE"/>
      <rgbColor rgb="FFC5E0B4"/>
      <rgbColor rgb="FFFF972F"/>
      <rgbColor rgb="FFFF7B59"/>
      <rgbColor rgb="FFB2B2B2"/>
      <rgbColor rgb="FFDFCCE4"/>
      <rgbColor rgb="FFFFF450"/>
      <rgbColor rgb="FFE16173"/>
      <rgbColor rgb="FFFFF200"/>
      <rgbColor rgb="FFAFD095"/>
      <rgbColor rgb="FFFF4000"/>
      <rgbColor rgb="FFEF413D"/>
      <rgbColor rgb="FF00AAAD"/>
      <rgbColor rgb="FF0000FF"/>
      <rgbColor rgb="FF00B6BD"/>
      <rgbColor rgb="FFFCD3C1"/>
      <rgbColor rgb="FFDDE8CB"/>
      <rgbColor rgb="FFE8F2A1"/>
      <rgbColor rgb="FFADC5E7"/>
      <rgbColor rgb="FFFFA6A6"/>
      <rgbColor rgb="FFEC9BA4"/>
      <rgbColor rgb="FFFFDAA2"/>
      <rgbColor rgb="FF5E8AC7"/>
      <rgbColor rgb="FF65C295"/>
      <rgbColor rgb="FF81D41A"/>
      <rgbColor rgb="FFE3D200"/>
      <rgbColor rgb="FFFAA61A"/>
      <rgbColor rgb="FFFF8000"/>
      <rgbColor rgb="FF5983B0"/>
      <rgbColor rgb="FF8E86AE"/>
      <rgbColor rgb="FFF9A870"/>
      <rgbColor rgb="FF00B274"/>
      <rgbColor rgb="FFBBE33D"/>
      <rgbColor rgb="FF3D3D3D"/>
      <rgbColor rgb="FFCE181E"/>
      <rgbColor rgb="FFA3238E"/>
      <rgbColor rgb="FF21409A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144"/>
  <sheetViews>
    <sheetView windowProtection="false" showFormulas="false" showGridLines="true" showRowColHeaders="true" showZeros="true" rightToLeft="false" tabSelected="true" showOutlineSymbols="true" defaultGridColor="true" view="normal" topLeftCell="V1" colorId="64" zoomScale="100" zoomScaleNormal="100" zoomScalePageLayoutView="100" workbookViewId="0">
      <selection pane="topLeft" activeCell="Z6" activeCellId="0" sqref="Z6"/>
    </sheetView>
  </sheetViews>
  <sheetFormatPr defaultRowHeight="12.75"/>
  <cols>
    <col collapsed="false" hidden="false" max="1" min="1" style="0" width="21.1938775510204"/>
    <col collapsed="false" hidden="false" max="2" min="2" style="0" width="23.7602040816327"/>
    <col collapsed="false" hidden="false" max="3" min="3" style="1" width="24.7040816326531"/>
    <col collapsed="false" hidden="false" max="4" min="4" style="0" width="9.04591836734694"/>
    <col collapsed="false" hidden="false" max="5" min="5" style="0" width="15.3877551020408"/>
    <col collapsed="false" hidden="false" max="6" min="6" style="0" width="15.5255102040816"/>
    <col collapsed="false" hidden="false" max="7" min="7" style="0" width="9.04591836734694"/>
    <col collapsed="false" hidden="false" max="8" min="8" style="0" width="30.6428571428571"/>
    <col collapsed="false" hidden="false" max="16" min="9" style="0" width="9.04591836734694"/>
    <col collapsed="false" hidden="false" max="17" min="17" style="0" width="43.6020408163265"/>
    <col collapsed="false" hidden="false" max="18" min="18" style="0" width="50.484693877551"/>
    <col collapsed="false" hidden="false" max="19" min="19" style="0" width="40.5"/>
    <col collapsed="false" hidden="false" max="20" min="20" style="0" width="27.4030612244898"/>
    <col collapsed="false" hidden="false" max="21" min="21" style="0" width="22.5459183673469"/>
    <col collapsed="false" hidden="false" max="22" min="22" style="0" width="18.3571428571429"/>
    <col collapsed="false" hidden="false" max="23" min="23" style="0" width="22.6785714285714"/>
    <col collapsed="false" hidden="false" max="24" min="24" style="0" width="18.2244897959184"/>
    <col collapsed="false" hidden="false" max="25" min="25" style="0" width="20.6530612244898"/>
    <col collapsed="false" hidden="false" max="26" min="26" style="0" width="24.8367346938776"/>
    <col collapsed="false" hidden="false" max="27" min="27" style="0" width="14.0408163265306"/>
    <col collapsed="false" hidden="false" max="28" min="28" style="0" width="11.7448979591837"/>
    <col collapsed="false" hidden="false" max="29" min="29" style="2" width="13.3622448979592"/>
    <col collapsed="false" hidden="false" max="30" min="30" style="2" width="13.6326530612245"/>
    <col collapsed="false" hidden="false" max="31" min="31" style="0" width="21.0612244897959"/>
    <col collapsed="false" hidden="false" max="34" min="32" style="0" width="9.04591836734694"/>
    <col collapsed="false" hidden="false" max="1025" min="35" style="0" width="8.50510204081633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</row>
    <row r="3" customFormat="false" ht="39.6" hidden="false" customHeight="tru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4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</row>
    <row r="4" customFormat="false" ht="38.25" hidden="false" customHeight="false" outlineLevel="0" collapsed="false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7" t="s">
        <v>20</v>
      </c>
      <c r="S4" s="10" t="s">
        <v>21</v>
      </c>
      <c r="T4" s="10" t="s">
        <v>22</v>
      </c>
      <c r="U4" s="10" t="s">
        <v>20</v>
      </c>
      <c r="V4" s="11" t="s">
        <v>23</v>
      </c>
      <c r="W4" s="11" t="s">
        <v>24</v>
      </c>
      <c r="X4" s="11" t="s">
        <v>25</v>
      </c>
      <c r="Y4" s="11" t="s">
        <v>26</v>
      </c>
      <c r="Z4" s="11" t="s">
        <v>27</v>
      </c>
      <c r="AA4" s="12" t="s">
        <v>28</v>
      </c>
      <c r="AB4" s="12" t="s">
        <v>29</v>
      </c>
      <c r="AC4" s="13" t="s">
        <v>30</v>
      </c>
      <c r="AD4" s="13" t="s">
        <v>31</v>
      </c>
      <c r="AE4" s="12" t="s">
        <v>27</v>
      </c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customFormat="false" ht="42.6" hidden="false" customHeight="true" outlineLevel="0" collapsed="false">
      <c r="A5" s="14" t="s">
        <v>32</v>
      </c>
      <c r="B5" s="15" t="s">
        <v>33</v>
      </c>
      <c r="C5" s="16" t="s">
        <v>34</v>
      </c>
      <c r="D5" s="17" t="n">
        <v>1700251</v>
      </c>
      <c r="E5" s="18" t="s">
        <v>35</v>
      </c>
      <c r="F5" s="18" t="s">
        <v>36</v>
      </c>
      <c r="G5" s="17" t="n">
        <v>337</v>
      </c>
      <c r="H5" s="19" t="s">
        <v>37</v>
      </c>
      <c r="I5" s="20"/>
      <c r="J5" s="20" t="s">
        <v>38</v>
      </c>
      <c r="K5" s="20" t="s">
        <v>39</v>
      </c>
      <c r="L5" s="20" t="s">
        <v>40</v>
      </c>
      <c r="M5" s="21"/>
      <c r="N5" s="21"/>
      <c r="O5" s="21"/>
      <c r="P5" s="21"/>
      <c r="Q5" s="22" t="s">
        <v>41</v>
      </c>
      <c r="R5" s="23" t="s">
        <v>42</v>
      </c>
      <c r="S5" s="24"/>
      <c r="T5" s="24"/>
      <c r="U5" s="24"/>
      <c r="V5" s="25" t="n">
        <v>2</v>
      </c>
      <c r="W5" s="25" t="n">
        <v>7</v>
      </c>
      <c r="X5" s="25" t="n">
        <v>40</v>
      </c>
      <c r="Y5" s="25" t="n">
        <v>71</v>
      </c>
      <c r="Z5" s="26" t="n">
        <f aca="false">IFERROR(W5/V5*100-100,W5*100)</f>
        <v>250</v>
      </c>
      <c r="AA5" s="27" t="n">
        <v>0</v>
      </c>
      <c r="AB5" s="27" t="n">
        <v>2</v>
      </c>
      <c r="AC5" s="28" t="n">
        <v>3</v>
      </c>
      <c r="AD5" s="28" t="n">
        <v>3</v>
      </c>
      <c r="AE5" s="29" t="n">
        <f aca="false">IFERROR(AB5/AA5*100-100,AB5*100)</f>
        <v>200</v>
      </c>
      <c r="AG5" s="30"/>
      <c r="AH5" s="30"/>
      <c r="AI5" s="30"/>
      <c r="AJ5" s="30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</row>
    <row r="6" customFormat="false" ht="42.6" hidden="false" customHeight="true" outlineLevel="0" collapsed="false">
      <c r="A6" s="31" t="s">
        <v>43</v>
      </c>
      <c r="B6" s="31" t="s">
        <v>44</v>
      </c>
      <c r="C6" s="32" t="s">
        <v>45</v>
      </c>
      <c r="D6" s="17" t="n">
        <v>1700301</v>
      </c>
      <c r="E6" s="18" t="s">
        <v>46</v>
      </c>
      <c r="F6" s="18" t="s">
        <v>47</v>
      </c>
      <c r="G6" s="17" t="n">
        <v>72</v>
      </c>
      <c r="H6" s="19" t="s">
        <v>37</v>
      </c>
      <c r="I6" s="33" t="s">
        <v>48</v>
      </c>
      <c r="J6" s="33" t="s">
        <v>49</v>
      </c>
      <c r="K6" s="20" t="s">
        <v>50</v>
      </c>
      <c r="L6" s="20" t="s">
        <v>51</v>
      </c>
      <c r="M6" s="21" t="s">
        <v>52</v>
      </c>
      <c r="N6" s="21"/>
      <c r="O6" s="21" t="s">
        <v>53</v>
      </c>
      <c r="P6" s="21" t="s">
        <v>54</v>
      </c>
      <c r="Q6" s="34" t="s">
        <v>55</v>
      </c>
      <c r="R6" s="35" t="s">
        <v>56</v>
      </c>
      <c r="S6" s="35" t="s">
        <v>57</v>
      </c>
      <c r="T6" s="35" t="s">
        <v>58</v>
      </c>
      <c r="U6" s="24"/>
      <c r="V6" s="25" t="n">
        <v>48</v>
      </c>
      <c r="W6" s="25" t="n">
        <v>242</v>
      </c>
      <c r="X6" s="25" t="n">
        <v>376</v>
      </c>
      <c r="Y6" s="25" t="n">
        <v>410</v>
      </c>
      <c r="Z6" s="26" t="n">
        <f aca="false">IFERROR(W6/V6*100-100,W6*100)</f>
        <v>404.166666666667</v>
      </c>
      <c r="AA6" s="27" t="n">
        <v>1</v>
      </c>
      <c r="AB6" s="27" t="n">
        <v>6</v>
      </c>
      <c r="AC6" s="28" t="n">
        <v>7</v>
      </c>
      <c r="AD6" s="28" t="n">
        <v>8</v>
      </c>
      <c r="AE6" s="29" t="n">
        <f aca="false">IFERROR(AB6/AA6*100-100,AB6*100)</f>
        <v>500</v>
      </c>
      <c r="AG6" s="30"/>
      <c r="AH6" s="30"/>
      <c r="AI6" s="30"/>
      <c r="AJ6" s="30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customFormat="false" ht="42.6" hidden="false" customHeight="true" outlineLevel="0" collapsed="false">
      <c r="A7" s="36" t="s">
        <v>59</v>
      </c>
      <c r="B7" s="36" t="s">
        <v>60</v>
      </c>
      <c r="C7" s="37" t="s">
        <v>61</v>
      </c>
      <c r="D7" s="17" t="n">
        <v>1700350</v>
      </c>
      <c r="E7" s="18" t="s">
        <v>62</v>
      </c>
      <c r="F7" s="18" t="s">
        <v>63</v>
      </c>
      <c r="G7" s="17" t="n">
        <v>9441</v>
      </c>
      <c r="H7" s="38" t="s">
        <v>64</v>
      </c>
      <c r="I7" s="33" t="s">
        <v>65</v>
      </c>
      <c r="J7" s="33" t="s">
        <v>66</v>
      </c>
      <c r="K7" s="20" t="s">
        <v>67</v>
      </c>
      <c r="L7" s="20" t="s">
        <v>40</v>
      </c>
      <c r="M7" s="21" t="s">
        <v>68</v>
      </c>
      <c r="N7" s="21" t="s">
        <v>69</v>
      </c>
      <c r="O7" s="21" t="s">
        <v>40</v>
      </c>
      <c r="P7" s="21" t="s">
        <v>70</v>
      </c>
      <c r="Q7" s="34" t="s">
        <v>41</v>
      </c>
      <c r="R7" s="35" t="s">
        <v>71</v>
      </c>
      <c r="S7" s="24"/>
      <c r="T7" s="24"/>
      <c r="U7" s="24"/>
      <c r="V7" s="25" t="n">
        <v>3</v>
      </c>
      <c r="W7" s="25" t="n">
        <v>0</v>
      </c>
      <c r="X7" s="25" t="n">
        <v>51</v>
      </c>
      <c r="Y7" s="25" t="n">
        <v>141</v>
      </c>
      <c r="Z7" s="26" t="n">
        <f aca="false">IFERROR(W7/V7*100-100,W7*100)</f>
        <v>-100</v>
      </c>
      <c r="AA7" s="27" t="n">
        <v>0</v>
      </c>
      <c r="AB7" s="27" t="n">
        <v>0</v>
      </c>
      <c r="AC7" s="28" t="n">
        <v>1</v>
      </c>
      <c r="AD7" s="28" t="n">
        <v>2</v>
      </c>
      <c r="AE7" s="29" t="n">
        <f aca="false">IFERROR(AB7/AA7*100-100,AB7*100)</f>
        <v>0</v>
      </c>
      <c r="AG7" s="30"/>
      <c r="AH7" s="30"/>
      <c r="AI7" s="30"/>
      <c r="AJ7" s="30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</row>
    <row r="8" customFormat="false" ht="42.6" hidden="false" customHeight="true" outlineLevel="0" collapsed="false">
      <c r="A8" s="39" t="s">
        <v>72</v>
      </c>
      <c r="B8" s="40" t="s">
        <v>73</v>
      </c>
      <c r="C8" s="41" t="s">
        <v>74</v>
      </c>
      <c r="D8" s="17" t="n">
        <v>1700400</v>
      </c>
      <c r="E8" s="18" t="s">
        <v>75</v>
      </c>
      <c r="F8" s="18" t="s">
        <v>76</v>
      </c>
      <c r="G8" s="17" t="n">
        <v>9207</v>
      </c>
      <c r="H8" s="19" t="s">
        <v>37</v>
      </c>
      <c r="I8" s="20" t="s">
        <v>50</v>
      </c>
      <c r="J8" s="20" t="s">
        <v>77</v>
      </c>
      <c r="K8" s="20" t="s">
        <v>78</v>
      </c>
      <c r="L8" s="42" t="s">
        <v>40</v>
      </c>
      <c r="M8" s="21"/>
      <c r="N8" s="21"/>
      <c r="O8" s="21"/>
      <c r="P8" s="21"/>
      <c r="Q8" s="34" t="s">
        <v>41</v>
      </c>
      <c r="R8" s="35" t="s">
        <v>79</v>
      </c>
      <c r="S8" s="24"/>
      <c r="T8" s="24"/>
      <c r="U8" s="24"/>
      <c r="V8" s="25" t="n">
        <v>0</v>
      </c>
      <c r="W8" s="25" t="n">
        <v>12</v>
      </c>
      <c r="X8" s="25" t="n">
        <v>74</v>
      </c>
      <c r="Y8" s="25" t="n">
        <v>80</v>
      </c>
      <c r="Z8" s="26" t="n">
        <f aca="false">IFERROR(W8/V8*100-100,W8*100)</f>
        <v>1200</v>
      </c>
      <c r="AA8" s="27" t="n">
        <v>0</v>
      </c>
      <c r="AB8" s="27" t="n">
        <v>2</v>
      </c>
      <c r="AC8" s="28" t="n">
        <v>2</v>
      </c>
      <c r="AD8" s="28" t="n">
        <v>2</v>
      </c>
      <c r="AE8" s="29" t="n">
        <f aca="false">IFERROR(AB8/AA8*100-100,AB8*100)</f>
        <v>200</v>
      </c>
      <c r="AG8" s="43" t="s">
        <v>80</v>
      </c>
      <c r="AH8" s="30" t="s">
        <v>80</v>
      </c>
      <c r="AI8" s="30"/>
      <c r="AJ8" s="30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customFormat="false" ht="42.6" hidden="false" customHeight="true" outlineLevel="0" collapsed="false">
      <c r="A9" s="44" t="s">
        <v>81</v>
      </c>
      <c r="B9" s="45" t="s">
        <v>82</v>
      </c>
      <c r="C9" s="41" t="s">
        <v>61</v>
      </c>
      <c r="D9" s="17" t="n">
        <v>1700707</v>
      </c>
      <c r="E9" s="18" t="s">
        <v>83</v>
      </c>
      <c r="F9" s="18" t="s">
        <v>84</v>
      </c>
      <c r="G9" s="17" t="n">
        <v>9213</v>
      </c>
      <c r="H9" s="19" t="s">
        <v>37</v>
      </c>
      <c r="I9" s="20" t="s">
        <v>85</v>
      </c>
      <c r="J9" s="20" t="s">
        <v>85</v>
      </c>
      <c r="K9" s="20" t="s">
        <v>86</v>
      </c>
      <c r="L9" s="20" t="s">
        <v>85</v>
      </c>
      <c r="M9" s="21" t="s">
        <v>39</v>
      </c>
      <c r="N9" s="21" t="s">
        <v>51</v>
      </c>
      <c r="O9" s="21" t="s">
        <v>87</v>
      </c>
      <c r="P9" s="21" t="s">
        <v>51</v>
      </c>
      <c r="Q9" s="46" t="s">
        <v>41</v>
      </c>
      <c r="R9" s="35" t="s">
        <v>88</v>
      </c>
      <c r="S9" s="24"/>
      <c r="T9" s="24"/>
      <c r="U9" s="24"/>
      <c r="V9" s="25" t="n">
        <v>8</v>
      </c>
      <c r="W9" s="25" t="n">
        <v>27</v>
      </c>
      <c r="X9" s="25" t="n">
        <v>441</v>
      </c>
      <c r="Y9" s="25" t="n">
        <v>510</v>
      </c>
      <c r="Z9" s="26" t="n">
        <f aca="false">IFERROR(W9/V9*100-100,W9*100)</f>
        <v>237.5</v>
      </c>
      <c r="AA9" s="27" t="n">
        <v>0</v>
      </c>
      <c r="AB9" s="27" t="n">
        <v>0</v>
      </c>
      <c r="AC9" s="28" t="n">
        <v>4</v>
      </c>
      <c r="AD9" s="28" t="n">
        <v>7</v>
      </c>
      <c r="AE9" s="29" t="n">
        <f aca="false">IFERROR(AB9/AA9*100-100,AB9*100)</f>
        <v>0</v>
      </c>
      <c r="AG9" s="30"/>
      <c r="AH9" s="30"/>
      <c r="AI9" s="30"/>
      <c r="AJ9" s="30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customFormat="false" ht="42.6" hidden="false" customHeight="true" outlineLevel="0" collapsed="false">
      <c r="A10" s="47" t="s">
        <v>89</v>
      </c>
      <c r="B10" s="47" t="s">
        <v>89</v>
      </c>
      <c r="C10" s="48" t="s">
        <v>90</v>
      </c>
      <c r="D10" s="17" t="n">
        <v>1701002</v>
      </c>
      <c r="E10" s="18" t="s">
        <v>91</v>
      </c>
      <c r="F10" s="18" t="s">
        <v>92</v>
      </c>
      <c r="G10" s="17" t="n">
        <v>9219</v>
      </c>
      <c r="H10" s="19" t="s">
        <v>37</v>
      </c>
      <c r="I10" s="33" t="s">
        <v>78</v>
      </c>
      <c r="J10" s="33" t="s">
        <v>68</v>
      </c>
      <c r="K10" s="20" t="s">
        <v>70</v>
      </c>
      <c r="L10" s="20" t="s">
        <v>93</v>
      </c>
      <c r="M10" s="21"/>
      <c r="N10" s="21"/>
      <c r="O10" s="21"/>
      <c r="P10" s="21"/>
      <c r="Q10" s="34" t="s">
        <v>41</v>
      </c>
      <c r="R10" s="35" t="s">
        <v>94</v>
      </c>
      <c r="S10" s="24"/>
      <c r="T10" s="24"/>
      <c r="U10" s="24"/>
      <c r="V10" s="25" t="n">
        <v>9</v>
      </c>
      <c r="W10" s="25" t="n">
        <v>74</v>
      </c>
      <c r="X10" s="25" t="n">
        <v>163</v>
      </c>
      <c r="Y10" s="25" t="n">
        <v>276</v>
      </c>
      <c r="Z10" s="26" t="n">
        <f aca="false">IFERROR(W10/V10*100-100,W10*100)</f>
        <v>722.222222222222</v>
      </c>
      <c r="AA10" s="27" t="n">
        <v>0</v>
      </c>
      <c r="AB10" s="27" t="n">
        <v>2</v>
      </c>
      <c r="AC10" s="28" t="n">
        <v>6</v>
      </c>
      <c r="AD10" s="28" t="n">
        <v>11</v>
      </c>
      <c r="AE10" s="29" t="n">
        <f aca="false">IFERROR(AB10/AA10*100-100,AB10*100)</f>
        <v>200</v>
      </c>
      <c r="AG10" s="30"/>
      <c r="AH10" s="30"/>
      <c r="AI10" s="30"/>
      <c r="AJ10" s="30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customFormat="false" ht="42.6" hidden="false" customHeight="true" outlineLevel="0" collapsed="false">
      <c r="A11" s="47" t="s">
        <v>89</v>
      </c>
      <c r="B11" s="49" t="s">
        <v>95</v>
      </c>
      <c r="C11" s="50" t="s">
        <v>45</v>
      </c>
      <c r="D11" s="17" t="n">
        <v>1701051</v>
      </c>
      <c r="E11" s="18" t="s">
        <v>96</v>
      </c>
      <c r="F11" s="18" t="s">
        <v>97</v>
      </c>
      <c r="G11" s="17" t="n">
        <v>165</v>
      </c>
      <c r="H11" s="19" t="s">
        <v>37</v>
      </c>
      <c r="I11" s="20" t="s">
        <v>98</v>
      </c>
      <c r="J11" s="20" t="s">
        <v>78</v>
      </c>
      <c r="K11" s="20" t="s">
        <v>68</v>
      </c>
      <c r="L11" s="20" t="s">
        <v>68</v>
      </c>
      <c r="M11" s="21"/>
      <c r="N11" s="21"/>
      <c r="O11" s="21" t="s">
        <v>54</v>
      </c>
      <c r="P11" s="21" t="s">
        <v>54</v>
      </c>
      <c r="Q11" s="51" t="s">
        <v>41</v>
      </c>
      <c r="R11" s="35" t="s">
        <v>99</v>
      </c>
      <c r="S11" s="24"/>
      <c r="T11" s="24"/>
      <c r="U11" s="24"/>
      <c r="V11" s="25" t="n">
        <v>1</v>
      </c>
      <c r="W11" s="25" t="n">
        <v>15</v>
      </c>
      <c r="X11" s="25" t="n">
        <v>39</v>
      </c>
      <c r="Y11" s="25" t="n">
        <v>65</v>
      </c>
      <c r="Z11" s="26" t="n">
        <f aca="false">IFERROR(W11/V11*100-100,W11*100)</f>
        <v>1400</v>
      </c>
      <c r="AA11" s="27" t="n">
        <v>0</v>
      </c>
      <c r="AB11" s="27" t="n">
        <v>0</v>
      </c>
      <c r="AC11" s="28" t="n">
        <v>0</v>
      </c>
      <c r="AD11" s="28" t="n">
        <v>0</v>
      </c>
      <c r="AE11" s="29" t="n">
        <f aca="false">IFERROR(AB11/AA11*100-100,AB11*100)</f>
        <v>0</v>
      </c>
      <c r="AG11" s="30"/>
      <c r="AH11" s="30"/>
      <c r="AI11" s="30"/>
      <c r="AJ11" s="30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customFormat="false" ht="42.6" hidden="false" customHeight="true" outlineLevel="0" collapsed="false">
      <c r="A12" s="52" t="s">
        <v>100</v>
      </c>
      <c r="B12" s="53" t="s">
        <v>101</v>
      </c>
      <c r="C12" s="54" t="s">
        <v>102</v>
      </c>
      <c r="D12" s="17" t="n">
        <v>1701101</v>
      </c>
      <c r="E12" s="18" t="s">
        <v>103</v>
      </c>
      <c r="F12" s="18" t="s">
        <v>104</v>
      </c>
      <c r="G12" s="17" t="n">
        <v>9713</v>
      </c>
      <c r="H12" s="38" t="s">
        <v>105</v>
      </c>
      <c r="I12" s="20" t="s">
        <v>86</v>
      </c>
      <c r="J12" s="20" t="s">
        <v>93</v>
      </c>
      <c r="K12" s="20" t="s">
        <v>85</v>
      </c>
      <c r="L12" s="20" t="s">
        <v>86</v>
      </c>
      <c r="M12" s="21" t="s">
        <v>53</v>
      </c>
      <c r="N12" s="21" t="s">
        <v>106</v>
      </c>
      <c r="O12" s="21" t="s">
        <v>68</v>
      </c>
      <c r="P12" s="21" t="s">
        <v>98</v>
      </c>
      <c r="Q12" s="34" t="s">
        <v>41</v>
      </c>
      <c r="R12" s="35" t="s">
        <v>107</v>
      </c>
      <c r="S12" s="24"/>
      <c r="T12" s="24"/>
      <c r="U12" s="24"/>
      <c r="V12" s="25" t="n">
        <v>0</v>
      </c>
      <c r="W12" s="25" t="n">
        <v>5</v>
      </c>
      <c r="X12" s="25" t="n">
        <v>31</v>
      </c>
      <c r="Y12" s="25" t="n">
        <v>44</v>
      </c>
      <c r="Z12" s="26" t="n">
        <f aca="false">IFERROR(W12/V12*100-100,W12*100)</f>
        <v>500</v>
      </c>
      <c r="AA12" s="27" t="n">
        <v>0</v>
      </c>
      <c r="AB12" s="27" t="n">
        <v>0</v>
      </c>
      <c r="AC12" s="28" t="n">
        <v>0</v>
      </c>
      <c r="AD12" s="28" t="n">
        <v>0</v>
      </c>
      <c r="AE12" s="29" t="n">
        <f aca="false">IFERROR(AB12/AA12*100-100,AB12*100)</f>
        <v>0</v>
      </c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</row>
    <row r="13" customFormat="false" ht="42.6" hidden="false" customHeight="true" outlineLevel="0" collapsed="false">
      <c r="A13" s="52" t="s">
        <v>108</v>
      </c>
      <c r="B13" s="52" t="s">
        <v>109</v>
      </c>
      <c r="C13" s="48" t="s">
        <v>90</v>
      </c>
      <c r="D13" s="17" t="n">
        <v>1701309</v>
      </c>
      <c r="E13" s="18" t="s">
        <v>110</v>
      </c>
      <c r="F13" s="18" t="s">
        <v>111</v>
      </c>
      <c r="G13" s="17" t="n">
        <v>167</v>
      </c>
      <c r="H13" s="19" t="s">
        <v>37</v>
      </c>
      <c r="I13" s="33" t="s">
        <v>49</v>
      </c>
      <c r="J13" s="33" t="s">
        <v>112</v>
      </c>
      <c r="K13" s="20" t="s">
        <v>50</v>
      </c>
      <c r="L13" s="20" t="s">
        <v>77</v>
      </c>
      <c r="M13" s="21"/>
      <c r="N13" s="21"/>
      <c r="O13" s="21"/>
      <c r="P13" s="21"/>
      <c r="Q13" s="34" t="s">
        <v>113</v>
      </c>
      <c r="R13" s="35" t="s">
        <v>114</v>
      </c>
      <c r="S13" s="35" t="s">
        <v>57</v>
      </c>
      <c r="T13" s="35" t="s">
        <v>115</v>
      </c>
      <c r="U13" s="35" t="s">
        <v>116</v>
      </c>
      <c r="V13" s="25" t="n">
        <v>23</v>
      </c>
      <c r="W13" s="25" t="n">
        <v>51</v>
      </c>
      <c r="X13" s="25" t="n">
        <v>103</v>
      </c>
      <c r="Y13" s="25" t="n">
        <v>194</v>
      </c>
      <c r="Z13" s="26" t="n">
        <f aca="false">IFERROR(W13/V13*100-100,W13*100)</f>
        <v>121.739130434783</v>
      </c>
      <c r="AA13" s="27" t="n">
        <v>0</v>
      </c>
      <c r="AB13" s="27" t="n">
        <v>2</v>
      </c>
      <c r="AC13" s="28" t="n">
        <v>2</v>
      </c>
      <c r="AD13" s="28" t="n">
        <v>2</v>
      </c>
      <c r="AE13" s="29" t="n">
        <f aca="false">IFERROR(AB13/AA13*100-100,AB13*100)</f>
        <v>200</v>
      </c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</row>
    <row r="14" customFormat="false" ht="42.6" hidden="false" customHeight="true" outlineLevel="0" collapsed="false">
      <c r="A14" s="55" t="s">
        <v>117</v>
      </c>
      <c r="B14" s="55" t="s">
        <v>117</v>
      </c>
      <c r="C14" s="56" t="s">
        <v>34</v>
      </c>
      <c r="D14" s="17" t="n">
        <v>1701903</v>
      </c>
      <c r="E14" s="18" t="s">
        <v>118</v>
      </c>
      <c r="F14" s="18" t="s">
        <v>119</v>
      </c>
      <c r="G14" s="17" t="n">
        <v>9237</v>
      </c>
      <c r="H14" s="19" t="s">
        <v>37</v>
      </c>
      <c r="I14" s="33"/>
      <c r="J14" s="33"/>
      <c r="K14" s="20" t="s">
        <v>78</v>
      </c>
      <c r="L14" s="20" t="s">
        <v>38</v>
      </c>
      <c r="M14" s="21"/>
      <c r="N14" s="21"/>
      <c r="O14" s="21" t="s">
        <v>54</v>
      </c>
      <c r="P14" s="21" t="s">
        <v>54</v>
      </c>
      <c r="Q14" s="34" t="s">
        <v>120</v>
      </c>
      <c r="R14" s="35" t="s">
        <v>121</v>
      </c>
      <c r="S14" s="35" t="s">
        <v>122</v>
      </c>
      <c r="T14" s="35" t="s">
        <v>115</v>
      </c>
      <c r="U14" s="24"/>
      <c r="V14" s="25" t="n">
        <v>0</v>
      </c>
      <c r="W14" s="25" t="n">
        <v>3</v>
      </c>
      <c r="X14" s="25" t="n">
        <v>26</v>
      </c>
      <c r="Y14" s="25" t="n">
        <v>54</v>
      </c>
      <c r="Z14" s="26" t="n">
        <f aca="false">IFERROR(W14/V14*100-100,W14*100)</f>
        <v>300</v>
      </c>
      <c r="AA14" s="27" t="n">
        <v>0</v>
      </c>
      <c r="AB14" s="27" t="n">
        <v>0</v>
      </c>
      <c r="AC14" s="28" t="n">
        <v>0</v>
      </c>
      <c r="AD14" s="28" t="n">
        <v>0</v>
      </c>
      <c r="AE14" s="29" t="n">
        <f aca="false">IFERROR(AB14/AA14*100-100,AB14*100)</f>
        <v>0</v>
      </c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</row>
    <row r="15" customFormat="false" ht="42.6" hidden="false" customHeight="true" outlineLevel="0" collapsed="false">
      <c r="A15" s="57" t="s">
        <v>123</v>
      </c>
      <c r="B15" s="57" t="s">
        <v>123</v>
      </c>
      <c r="C15" s="37" t="s">
        <v>61</v>
      </c>
      <c r="D15" s="17" t="n">
        <v>1702000</v>
      </c>
      <c r="E15" s="18" t="s">
        <v>124</v>
      </c>
      <c r="F15" s="18" t="s">
        <v>125</v>
      </c>
      <c r="G15" s="17" t="n">
        <v>9239</v>
      </c>
      <c r="H15" s="38" t="s">
        <v>105</v>
      </c>
      <c r="I15" s="33" t="s">
        <v>66</v>
      </c>
      <c r="J15" s="33" t="s">
        <v>126</v>
      </c>
      <c r="K15" s="20" t="s">
        <v>65</v>
      </c>
      <c r="L15" s="20" t="s">
        <v>127</v>
      </c>
      <c r="M15" s="21" t="s">
        <v>68</v>
      </c>
      <c r="N15" s="21" t="s">
        <v>87</v>
      </c>
      <c r="O15" s="21" t="s">
        <v>66</v>
      </c>
      <c r="P15" s="21" t="s">
        <v>86</v>
      </c>
      <c r="Q15" s="34" t="s">
        <v>41</v>
      </c>
      <c r="R15" s="35" t="s">
        <v>128</v>
      </c>
      <c r="S15" s="24"/>
      <c r="T15" s="24"/>
      <c r="U15" s="24"/>
      <c r="V15" s="25" t="n">
        <v>4</v>
      </c>
      <c r="W15" s="25" t="n">
        <v>150</v>
      </c>
      <c r="X15" s="25" t="n">
        <v>349</v>
      </c>
      <c r="Y15" s="25" t="n">
        <v>436</v>
      </c>
      <c r="Z15" s="26" t="n">
        <f aca="false">IFERROR(W15/V15*100-100,W15*100)</f>
        <v>3650</v>
      </c>
      <c r="AA15" s="27" t="n">
        <v>1</v>
      </c>
      <c r="AB15" s="27" t="n">
        <v>2</v>
      </c>
      <c r="AC15" s="28" t="n">
        <v>6</v>
      </c>
      <c r="AD15" s="28" t="n">
        <v>7</v>
      </c>
      <c r="AE15" s="29" t="n">
        <f aca="false">IFERROR(AB15/AA15*100-100,AB15*100)</f>
        <v>100</v>
      </c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</row>
    <row r="16" customFormat="false" ht="42.6" hidden="false" customHeight="true" outlineLevel="0" collapsed="false">
      <c r="A16" s="52" t="s">
        <v>108</v>
      </c>
      <c r="B16" s="52" t="s">
        <v>108</v>
      </c>
      <c r="C16" s="48" t="s">
        <v>90</v>
      </c>
      <c r="D16" s="17" t="n">
        <v>1702109</v>
      </c>
      <c r="E16" s="18" t="s">
        <v>129</v>
      </c>
      <c r="F16" s="18" t="s">
        <v>130</v>
      </c>
      <c r="G16" s="17" t="n">
        <v>9241</v>
      </c>
      <c r="H16" s="38" t="s">
        <v>105</v>
      </c>
      <c r="I16" s="33" t="s">
        <v>87</v>
      </c>
      <c r="J16" s="33" t="s">
        <v>87</v>
      </c>
      <c r="K16" s="20" t="s">
        <v>65</v>
      </c>
      <c r="L16" s="20" t="s">
        <v>67</v>
      </c>
      <c r="M16" s="21"/>
      <c r="N16" s="21"/>
      <c r="O16" s="21" t="s">
        <v>54</v>
      </c>
      <c r="P16" s="21" t="s">
        <v>54</v>
      </c>
      <c r="Q16" s="58" t="s">
        <v>41</v>
      </c>
      <c r="R16" s="35" t="s">
        <v>131</v>
      </c>
      <c r="S16" s="24"/>
      <c r="T16" s="24"/>
      <c r="U16" s="24"/>
      <c r="V16" s="25" t="n">
        <v>2158</v>
      </c>
      <c r="W16" s="25" t="n">
        <v>5706</v>
      </c>
      <c r="X16" s="25" t="n">
        <v>11226</v>
      </c>
      <c r="Y16" s="59" t="n">
        <v>14798</v>
      </c>
      <c r="Z16" s="26" t="n">
        <f aca="false">IFERROR(W16/V16*100-100,W16*100)</f>
        <v>164.411492122336</v>
      </c>
      <c r="AA16" s="27" t="n">
        <v>21</v>
      </c>
      <c r="AB16" s="27" t="n">
        <v>78</v>
      </c>
      <c r="AC16" s="28" t="n">
        <v>139</v>
      </c>
      <c r="AD16" s="28" t="n">
        <v>193</v>
      </c>
      <c r="AE16" s="29" t="n">
        <f aca="false">IFERROR(AB16/AA16*100-100,AB16*100)</f>
        <v>271.428571428571</v>
      </c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</row>
    <row r="17" customFormat="false" ht="42.6" hidden="false" customHeight="true" outlineLevel="0" collapsed="false">
      <c r="A17" s="60" t="s">
        <v>132</v>
      </c>
      <c r="B17" s="60" t="s">
        <v>133</v>
      </c>
      <c r="C17" s="48" t="s">
        <v>90</v>
      </c>
      <c r="D17" s="17" t="n">
        <v>1702158</v>
      </c>
      <c r="E17" s="18" t="s">
        <v>134</v>
      </c>
      <c r="F17" s="18" t="s">
        <v>135</v>
      </c>
      <c r="G17" s="17" t="n">
        <v>169</v>
      </c>
      <c r="H17" s="38" t="s">
        <v>105</v>
      </c>
      <c r="I17" s="33" t="s">
        <v>77</v>
      </c>
      <c r="J17" s="33" t="s">
        <v>40</v>
      </c>
      <c r="K17" s="20" t="s">
        <v>87</v>
      </c>
      <c r="L17" s="20" t="s">
        <v>54</v>
      </c>
      <c r="M17" s="21"/>
      <c r="N17" s="21"/>
      <c r="O17" s="21"/>
      <c r="P17" s="21"/>
      <c r="Q17" s="58" t="s">
        <v>41</v>
      </c>
      <c r="R17" s="35" t="s">
        <v>136</v>
      </c>
      <c r="S17" s="24"/>
      <c r="T17" s="24"/>
      <c r="U17" s="24"/>
      <c r="V17" s="25" t="n">
        <v>7</v>
      </c>
      <c r="W17" s="25" t="n">
        <v>44</v>
      </c>
      <c r="X17" s="25" t="n">
        <v>90</v>
      </c>
      <c r="Y17" s="25" t="n">
        <v>168</v>
      </c>
      <c r="Z17" s="26" t="n">
        <f aca="false">IFERROR(W17/V17*100-100,W17*100)</f>
        <v>528.571428571429</v>
      </c>
      <c r="AA17" s="27" t="n">
        <v>0</v>
      </c>
      <c r="AB17" s="27" t="n">
        <v>2</v>
      </c>
      <c r="AC17" s="28" t="n">
        <v>5</v>
      </c>
      <c r="AD17" s="28" t="n">
        <v>8</v>
      </c>
      <c r="AE17" s="29" t="n">
        <f aca="false">IFERROR(AB17/AA17*100-100,AB17*100)</f>
        <v>200</v>
      </c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</row>
    <row r="18" customFormat="false" ht="42.6" hidden="false" customHeight="true" outlineLevel="0" collapsed="false">
      <c r="A18" s="61" t="s">
        <v>137</v>
      </c>
      <c r="B18" s="61" t="s">
        <v>137</v>
      </c>
      <c r="C18" s="62" t="s">
        <v>138</v>
      </c>
      <c r="D18" s="17" t="n">
        <v>1702208</v>
      </c>
      <c r="E18" s="18" t="s">
        <v>139</v>
      </c>
      <c r="F18" s="18" t="s">
        <v>140</v>
      </c>
      <c r="G18" s="17" t="n">
        <v>9243</v>
      </c>
      <c r="H18" s="38" t="s">
        <v>105</v>
      </c>
      <c r="I18" s="33" t="s">
        <v>112</v>
      </c>
      <c r="J18" s="33" t="s">
        <v>53</v>
      </c>
      <c r="K18" s="20" t="s">
        <v>51</v>
      </c>
      <c r="L18" s="20" t="s">
        <v>93</v>
      </c>
      <c r="M18" s="21" t="s">
        <v>141</v>
      </c>
      <c r="N18" s="21"/>
      <c r="O18" s="21" t="s">
        <v>54</v>
      </c>
      <c r="P18" s="21" t="s">
        <v>54</v>
      </c>
      <c r="Q18" s="34" t="s">
        <v>41</v>
      </c>
      <c r="R18" s="35" t="s">
        <v>142</v>
      </c>
      <c r="S18" s="24"/>
      <c r="T18" s="24"/>
      <c r="U18" s="24"/>
      <c r="V18" s="25" t="n">
        <v>97</v>
      </c>
      <c r="W18" s="25" t="n">
        <v>282</v>
      </c>
      <c r="X18" s="25" t="n">
        <v>656</v>
      </c>
      <c r="Y18" s="25" t="n">
        <v>872</v>
      </c>
      <c r="Z18" s="26" t="n">
        <f aca="false">IFERROR(W18/V18*100-100,W18*100)</f>
        <v>190.721649484536</v>
      </c>
      <c r="AA18" s="27" t="n">
        <v>13</v>
      </c>
      <c r="AB18" s="27" t="n">
        <v>19</v>
      </c>
      <c r="AC18" s="28" t="n">
        <v>23</v>
      </c>
      <c r="AD18" s="28" t="n">
        <v>25</v>
      </c>
      <c r="AE18" s="29" t="n">
        <f aca="false">IFERROR(AB18/AA18*100-100,AB18*100)</f>
        <v>46.1538461538461</v>
      </c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</row>
    <row r="19" customFormat="false" ht="42.6" hidden="false" customHeight="true" outlineLevel="0" collapsed="false">
      <c r="A19" s="63" t="s">
        <v>143</v>
      </c>
      <c r="B19" s="63" t="s">
        <v>143</v>
      </c>
      <c r="C19" s="64" t="s">
        <v>144</v>
      </c>
      <c r="D19" s="17" t="n">
        <v>1702307</v>
      </c>
      <c r="E19" s="18" t="s">
        <v>145</v>
      </c>
      <c r="F19" s="18" t="s">
        <v>146</v>
      </c>
      <c r="G19" s="17" t="n">
        <v>9245</v>
      </c>
      <c r="H19" s="19" t="s">
        <v>147</v>
      </c>
      <c r="I19" s="33" t="s">
        <v>78</v>
      </c>
      <c r="J19" s="33" t="s">
        <v>93</v>
      </c>
      <c r="K19" s="20" t="s">
        <v>69</v>
      </c>
      <c r="L19" s="20" t="s">
        <v>85</v>
      </c>
      <c r="M19" s="21"/>
      <c r="N19" s="21"/>
      <c r="O19" s="21" t="s">
        <v>54</v>
      </c>
      <c r="P19" s="21" t="s">
        <v>54</v>
      </c>
      <c r="Q19" s="34" t="s">
        <v>41</v>
      </c>
      <c r="R19" s="35" t="s">
        <v>148</v>
      </c>
      <c r="S19" s="24"/>
      <c r="T19" s="24"/>
      <c r="U19" s="24"/>
      <c r="V19" s="25" t="n">
        <v>1</v>
      </c>
      <c r="W19" s="25" t="n">
        <v>25</v>
      </c>
      <c r="X19" s="25" t="n">
        <v>64</v>
      </c>
      <c r="Y19" s="25" t="n">
        <v>98</v>
      </c>
      <c r="Z19" s="26" t="n">
        <f aca="false">IFERROR(W19/V19*100-100,W19*100)</f>
        <v>2400</v>
      </c>
      <c r="AA19" s="27" t="n">
        <v>0</v>
      </c>
      <c r="AB19" s="27" t="n">
        <v>2</v>
      </c>
      <c r="AC19" s="28" t="n">
        <v>2</v>
      </c>
      <c r="AD19" s="28" t="n">
        <v>3</v>
      </c>
      <c r="AE19" s="29" t="n">
        <f aca="false">IFERROR(AB19/AA19*100-100,AB19*100)</f>
        <v>200</v>
      </c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</row>
    <row r="20" customFormat="false" ht="42.6" hidden="false" customHeight="true" outlineLevel="0" collapsed="false">
      <c r="A20" s="65" t="s">
        <v>149</v>
      </c>
      <c r="B20" s="65" t="s">
        <v>149</v>
      </c>
      <c r="C20" s="66" t="s">
        <v>150</v>
      </c>
      <c r="D20" s="17" t="n">
        <v>1702406</v>
      </c>
      <c r="E20" s="18" t="s">
        <v>151</v>
      </c>
      <c r="F20" s="18" t="s">
        <v>152</v>
      </c>
      <c r="G20" s="17" t="n">
        <v>9247</v>
      </c>
      <c r="H20" s="38" t="s">
        <v>105</v>
      </c>
      <c r="I20" s="33"/>
      <c r="J20" s="33"/>
      <c r="K20" s="20" t="s">
        <v>70</v>
      </c>
      <c r="L20" s="20" t="s">
        <v>51</v>
      </c>
      <c r="M20" s="21"/>
      <c r="N20" s="21"/>
      <c r="O20" s="21" t="s">
        <v>54</v>
      </c>
      <c r="P20" s="21" t="s">
        <v>54</v>
      </c>
      <c r="Q20" s="34" t="s">
        <v>55</v>
      </c>
      <c r="R20" s="35" t="s">
        <v>153</v>
      </c>
      <c r="S20" s="35" t="s">
        <v>57</v>
      </c>
      <c r="T20" s="35" t="s">
        <v>58</v>
      </c>
      <c r="U20" s="35" t="s">
        <v>154</v>
      </c>
      <c r="V20" s="25" t="n">
        <v>1</v>
      </c>
      <c r="W20" s="25" t="n">
        <v>13</v>
      </c>
      <c r="X20" s="25" t="n">
        <v>38</v>
      </c>
      <c r="Y20" s="25" t="n">
        <v>113</v>
      </c>
      <c r="Z20" s="26" t="n">
        <f aca="false">IFERROR(W20/V20*100-100,W20*100)</f>
        <v>1200</v>
      </c>
      <c r="AA20" s="27" t="n">
        <v>0</v>
      </c>
      <c r="AB20" s="27" t="n">
        <v>0</v>
      </c>
      <c r="AC20" s="28" t="n">
        <v>0</v>
      </c>
      <c r="AD20" s="28" t="n">
        <v>0</v>
      </c>
      <c r="AE20" s="29" t="n">
        <f aca="false">IFERROR(AB20/AA20*100-100,AB20*100)</f>
        <v>0</v>
      </c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</row>
    <row r="21" customFormat="false" ht="42.6" hidden="false" customHeight="true" outlineLevel="0" collapsed="false">
      <c r="A21" s="67" t="s">
        <v>155</v>
      </c>
      <c r="B21" s="67" t="s">
        <v>155</v>
      </c>
      <c r="C21" s="62" t="s">
        <v>138</v>
      </c>
      <c r="D21" s="17" t="n">
        <v>1702554</v>
      </c>
      <c r="E21" s="18" t="s">
        <v>156</v>
      </c>
      <c r="F21" s="18" t="s">
        <v>157</v>
      </c>
      <c r="G21" s="17" t="n">
        <v>9685</v>
      </c>
      <c r="H21" s="38" t="s">
        <v>105</v>
      </c>
      <c r="I21" s="33" t="s">
        <v>38</v>
      </c>
      <c r="J21" s="33" t="s">
        <v>98</v>
      </c>
      <c r="K21" s="20" t="s">
        <v>85</v>
      </c>
      <c r="L21" s="20" t="s">
        <v>87</v>
      </c>
      <c r="M21" s="21"/>
      <c r="N21" s="21"/>
      <c r="O21" s="21"/>
      <c r="P21" s="21"/>
      <c r="Q21" s="34" t="s">
        <v>41</v>
      </c>
      <c r="R21" s="35" t="s">
        <v>158</v>
      </c>
      <c r="S21" s="24"/>
      <c r="T21" s="24"/>
      <c r="U21" s="24"/>
      <c r="V21" s="25" t="n">
        <v>56</v>
      </c>
      <c r="W21" s="25" t="n">
        <v>341</v>
      </c>
      <c r="X21" s="25" t="n">
        <v>547</v>
      </c>
      <c r="Y21" s="25" t="n">
        <v>637</v>
      </c>
      <c r="Z21" s="26" t="n">
        <f aca="false">IFERROR(W21/V21*100-100,W21*100)</f>
        <v>508.928571428571</v>
      </c>
      <c r="AA21" s="27" t="n">
        <v>2</v>
      </c>
      <c r="AB21" s="27" t="n">
        <v>5</v>
      </c>
      <c r="AC21" s="28" t="n">
        <v>5</v>
      </c>
      <c r="AD21" s="28" t="n">
        <v>8</v>
      </c>
      <c r="AE21" s="29" t="n">
        <f aca="false">IFERROR(AB21/AA21*100-100,AB21*100)</f>
        <v>150</v>
      </c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</row>
    <row r="22" customFormat="false" ht="42.6" hidden="false" customHeight="true" outlineLevel="0" collapsed="false">
      <c r="A22" s="68" t="s">
        <v>159</v>
      </c>
      <c r="B22" s="69" t="s">
        <v>160</v>
      </c>
      <c r="C22" s="70" t="s">
        <v>150</v>
      </c>
      <c r="D22" s="17" t="n">
        <v>1702703</v>
      </c>
      <c r="E22" s="18" t="s">
        <v>161</v>
      </c>
      <c r="F22" s="18" t="s">
        <v>162</v>
      </c>
      <c r="G22" s="17" t="n">
        <v>9253</v>
      </c>
      <c r="H22" s="38" t="s">
        <v>105</v>
      </c>
      <c r="I22" s="71" t="s">
        <v>163</v>
      </c>
      <c r="J22" s="71" t="s">
        <v>163</v>
      </c>
      <c r="K22" s="71" t="s">
        <v>163</v>
      </c>
      <c r="L22" s="71" t="s">
        <v>163</v>
      </c>
      <c r="M22" s="21"/>
      <c r="N22" s="21"/>
      <c r="O22" s="21"/>
      <c r="P22" s="21"/>
      <c r="Q22" s="34" t="s">
        <v>55</v>
      </c>
      <c r="R22" s="35" t="s">
        <v>164</v>
      </c>
      <c r="S22" s="35" t="s">
        <v>165</v>
      </c>
      <c r="T22" s="35" t="s">
        <v>58</v>
      </c>
      <c r="U22" s="24"/>
      <c r="V22" s="25" t="n">
        <v>2</v>
      </c>
      <c r="W22" s="25" t="n">
        <v>14</v>
      </c>
      <c r="X22" s="25" t="n">
        <v>22</v>
      </c>
      <c r="Y22" s="25" t="n">
        <v>33</v>
      </c>
      <c r="Z22" s="26" t="n">
        <f aca="false">IFERROR(W22/V22*100-100,W22*100)</f>
        <v>600</v>
      </c>
      <c r="AA22" s="27" t="n">
        <v>0</v>
      </c>
      <c r="AB22" s="27" t="n">
        <v>0</v>
      </c>
      <c r="AC22" s="28" t="n">
        <v>0</v>
      </c>
      <c r="AD22" s="28" t="n">
        <v>0</v>
      </c>
      <c r="AE22" s="29" t="n">
        <f aca="false">IFERROR(AB22/AA22*100-100,AB22*100)</f>
        <v>0</v>
      </c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</row>
    <row r="23" customFormat="false" ht="42.6" hidden="false" customHeight="true" outlineLevel="0" collapsed="false">
      <c r="A23" s="72" t="s">
        <v>166</v>
      </c>
      <c r="B23" s="72" t="s">
        <v>167</v>
      </c>
      <c r="C23" s="62" t="s">
        <v>138</v>
      </c>
      <c r="D23" s="17" t="n">
        <v>1702901</v>
      </c>
      <c r="E23" s="18" t="s">
        <v>168</v>
      </c>
      <c r="F23" s="18" t="s">
        <v>169</v>
      </c>
      <c r="G23" s="17" t="n">
        <v>9257</v>
      </c>
      <c r="H23" s="19" t="s">
        <v>37</v>
      </c>
      <c r="I23" s="20" t="s">
        <v>53</v>
      </c>
      <c r="J23" s="20" t="s">
        <v>50</v>
      </c>
      <c r="K23" s="20" t="s">
        <v>77</v>
      </c>
      <c r="L23" s="20" t="s">
        <v>78</v>
      </c>
      <c r="M23" s="21" t="s">
        <v>170</v>
      </c>
      <c r="N23" s="21" t="s">
        <v>171</v>
      </c>
      <c r="O23" s="21" t="s">
        <v>171</v>
      </c>
      <c r="P23" s="21" t="s">
        <v>172</v>
      </c>
      <c r="Q23" s="34" t="s">
        <v>41</v>
      </c>
      <c r="R23" s="35" t="s">
        <v>173</v>
      </c>
      <c r="S23" s="24"/>
      <c r="T23" s="24"/>
      <c r="U23" s="24"/>
      <c r="V23" s="25" t="n">
        <v>42</v>
      </c>
      <c r="W23" s="25" t="n">
        <v>112</v>
      </c>
      <c r="X23" s="25" t="n">
        <v>175</v>
      </c>
      <c r="Y23" s="25" t="n">
        <v>341</v>
      </c>
      <c r="Z23" s="26" t="n">
        <f aca="false">IFERROR(W23/V23*100-100,W23*100)</f>
        <v>166.666666666667</v>
      </c>
      <c r="AA23" s="27" t="n">
        <v>2</v>
      </c>
      <c r="AB23" s="27" t="n">
        <v>3</v>
      </c>
      <c r="AC23" s="28" t="n">
        <v>3</v>
      </c>
      <c r="AD23" s="28" t="n">
        <v>3</v>
      </c>
      <c r="AE23" s="29" t="n">
        <f aca="false">IFERROR(AB23/AA23*100-100,AB23*100)</f>
        <v>50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</row>
    <row r="24" customFormat="false" ht="42.6" hidden="false" customHeight="true" outlineLevel="0" collapsed="false">
      <c r="A24" s="73" t="s">
        <v>174</v>
      </c>
      <c r="B24" s="73" t="s">
        <v>175</v>
      </c>
      <c r="C24" s="48" t="s">
        <v>90</v>
      </c>
      <c r="D24" s="17" t="n">
        <v>1703008</v>
      </c>
      <c r="E24" s="18" t="s">
        <v>176</v>
      </c>
      <c r="F24" s="18" t="s">
        <v>177</v>
      </c>
      <c r="G24" s="17" t="n">
        <v>9259</v>
      </c>
      <c r="H24" s="19" t="s">
        <v>37</v>
      </c>
      <c r="I24" s="33"/>
      <c r="J24" s="33" t="s">
        <v>112</v>
      </c>
      <c r="K24" s="20" t="s">
        <v>49</v>
      </c>
      <c r="L24" s="20" t="s">
        <v>49</v>
      </c>
      <c r="M24" s="21"/>
      <c r="N24" s="21"/>
      <c r="O24" s="21" t="s">
        <v>54</v>
      </c>
      <c r="P24" s="21" t="s">
        <v>54</v>
      </c>
      <c r="Q24" s="34" t="s">
        <v>178</v>
      </c>
      <c r="R24" s="35" t="s">
        <v>179</v>
      </c>
      <c r="S24" s="24"/>
      <c r="T24" s="24"/>
      <c r="U24" s="24"/>
      <c r="V24" s="25" t="n">
        <v>3</v>
      </c>
      <c r="W24" s="25" t="n">
        <v>39</v>
      </c>
      <c r="X24" s="25" t="n">
        <v>128</v>
      </c>
      <c r="Y24" s="25" t="n">
        <v>227</v>
      </c>
      <c r="Z24" s="26" t="n">
        <f aca="false">IFERROR(W24/V24*100-100,W24*100)</f>
        <v>1200</v>
      </c>
      <c r="AA24" s="27" t="n">
        <v>0</v>
      </c>
      <c r="AB24" s="27" t="n">
        <v>0</v>
      </c>
      <c r="AC24" s="28" t="n">
        <v>2</v>
      </c>
      <c r="AD24" s="28" t="n">
        <v>2</v>
      </c>
      <c r="AE24" s="29" t="n">
        <f aca="false">IFERROR(AB24/AA24*100-100,AB24*100)</f>
        <v>0</v>
      </c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</row>
    <row r="25" customFormat="false" ht="42.6" hidden="false" customHeight="true" outlineLevel="0" collapsed="false">
      <c r="A25" s="63" t="s">
        <v>143</v>
      </c>
      <c r="B25" s="63" t="s">
        <v>180</v>
      </c>
      <c r="C25" s="64" t="s">
        <v>144</v>
      </c>
      <c r="D25" s="17" t="n">
        <v>1703057</v>
      </c>
      <c r="E25" s="18" t="s">
        <v>181</v>
      </c>
      <c r="F25" s="18" t="s">
        <v>182</v>
      </c>
      <c r="G25" s="17" t="n">
        <v>74</v>
      </c>
      <c r="H25" s="38" t="s">
        <v>105</v>
      </c>
      <c r="I25" s="33" t="s">
        <v>77</v>
      </c>
      <c r="J25" s="33" t="s">
        <v>98</v>
      </c>
      <c r="K25" s="20" t="s">
        <v>38</v>
      </c>
      <c r="L25" s="20" t="s">
        <v>39</v>
      </c>
      <c r="M25" s="21"/>
      <c r="N25" s="21"/>
      <c r="O25" s="21" t="s">
        <v>54</v>
      </c>
      <c r="P25" s="21" t="s">
        <v>112</v>
      </c>
      <c r="Q25" s="34" t="s">
        <v>41</v>
      </c>
      <c r="R25" s="35" t="s">
        <v>183</v>
      </c>
      <c r="S25" s="24"/>
      <c r="T25" s="24"/>
      <c r="U25" s="24"/>
      <c r="V25" s="25" t="n">
        <v>7</v>
      </c>
      <c r="W25" s="25" t="n">
        <v>16</v>
      </c>
      <c r="X25" s="25" t="n">
        <v>24</v>
      </c>
      <c r="Y25" s="25" t="n">
        <v>46</v>
      </c>
      <c r="Z25" s="26" t="n">
        <f aca="false">IFERROR(W25/V25*100-100,W25*100)</f>
        <v>128.571428571429</v>
      </c>
      <c r="AA25" s="27" t="n">
        <v>0</v>
      </c>
      <c r="AB25" s="27" t="n">
        <v>0</v>
      </c>
      <c r="AC25" s="28" t="n">
        <v>1</v>
      </c>
      <c r="AD25" s="28" t="n">
        <v>1</v>
      </c>
      <c r="AE25" s="29" t="n">
        <f aca="false">IFERROR(AB25/AA25*100-100,AB25*100)</f>
        <v>0</v>
      </c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</row>
    <row r="26" customFormat="false" ht="42.6" hidden="false" customHeight="true" outlineLevel="0" collapsed="false">
      <c r="A26" s="74" t="s">
        <v>184</v>
      </c>
      <c r="B26" s="74" t="s">
        <v>185</v>
      </c>
      <c r="C26" s="48" t="s">
        <v>90</v>
      </c>
      <c r="D26" s="17" t="n">
        <v>1703073</v>
      </c>
      <c r="E26" s="18" t="s">
        <v>186</v>
      </c>
      <c r="F26" s="18" t="s">
        <v>187</v>
      </c>
      <c r="G26" s="17" t="n">
        <v>76</v>
      </c>
      <c r="H26" s="75" t="s">
        <v>147</v>
      </c>
      <c r="I26" s="33" t="s">
        <v>171</v>
      </c>
      <c r="J26" s="33" t="s">
        <v>172</v>
      </c>
      <c r="K26" s="20" t="s">
        <v>106</v>
      </c>
      <c r="L26" s="20" t="s">
        <v>53</v>
      </c>
      <c r="M26" s="21"/>
      <c r="N26" s="21"/>
      <c r="O26" s="21"/>
      <c r="P26" s="21"/>
      <c r="Q26" s="34" t="s">
        <v>41</v>
      </c>
      <c r="R26" s="35" t="s">
        <v>188</v>
      </c>
      <c r="S26" s="24"/>
      <c r="T26" s="24"/>
      <c r="U26" s="24"/>
      <c r="V26" s="25" t="n">
        <v>3</v>
      </c>
      <c r="W26" s="25" t="n">
        <v>11</v>
      </c>
      <c r="X26" s="25" t="n">
        <v>33</v>
      </c>
      <c r="Y26" s="25" t="n">
        <v>50</v>
      </c>
      <c r="Z26" s="26" t="n">
        <f aca="false">IFERROR(W26/V26*100-100,W26*100)</f>
        <v>266.666666666667</v>
      </c>
      <c r="AA26" s="27" t="n">
        <v>0</v>
      </c>
      <c r="AB26" s="27" t="n">
        <v>3</v>
      </c>
      <c r="AC26" s="28" t="n">
        <v>4</v>
      </c>
      <c r="AD26" s="28" t="n">
        <v>4</v>
      </c>
      <c r="AE26" s="29" t="n">
        <f aca="false">IFERROR(AB26/AA26*100-100,AB26*100)</f>
        <v>300</v>
      </c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</row>
    <row r="27" customFormat="false" ht="42.6" hidden="false" customHeight="true" outlineLevel="0" collapsed="false">
      <c r="A27" s="76" t="s">
        <v>189</v>
      </c>
      <c r="B27" s="77" t="s">
        <v>190</v>
      </c>
      <c r="C27" s="16" t="s">
        <v>34</v>
      </c>
      <c r="D27" s="17" t="n">
        <v>1703107</v>
      </c>
      <c r="E27" s="18" t="s">
        <v>191</v>
      </c>
      <c r="F27" s="18" t="s">
        <v>192</v>
      </c>
      <c r="G27" s="17" t="n">
        <v>9693</v>
      </c>
      <c r="H27" s="38" t="s">
        <v>105</v>
      </c>
      <c r="I27" s="20" t="s">
        <v>53</v>
      </c>
      <c r="J27" s="20" t="s">
        <v>69</v>
      </c>
      <c r="K27" s="20" t="s">
        <v>70</v>
      </c>
      <c r="L27" s="20" t="s">
        <v>40</v>
      </c>
      <c r="M27" s="21"/>
      <c r="N27" s="21"/>
      <c r="O27" s="21"/>
      <c r="P27" s="21"/>
      <c r="Q27" s="34" t="s">
        <v>120</v>
      </c>
      <c r="R27" s="35" t="s">
        <v>193</v>
      </c>
      <c r="S27" s="35" t="s">
        <v>57</v>
      </c>
      <c r="T27" s="35" t="s">
        <v>115</v>
      </c>
      <c r="U27" s="35" t="s">
        <v>194</v>
      </c>
      <c r="V27" s="25" t="n">
        <v>12</v>
      </c>
      <c r="W27" s="25" t="n">
        <v>41</v>
      </c>
      <c r="X27" s="25" t="n">
        <v>65</v>
      </c>
      <c r="Y27" s="25" t="n">
        <v>115</v>
      </c>
      <c r="Z27" s="26" t="n">
        <f aca="false">IFERROR(W27/V27*100-100,W27*100)</f>
        <v>241.666666666667</v>
      </c>
      <c r="AA27" s="27" t="n">
        <v>1</v>
      </c>
      <c r="AB27" s="27" t="n">
        <v>1</v>
      </c>
      <c r="AC27" s="28" t="n">
        <v>1</v>
      </c>
      <c r="AD27" s="28" t="n">
        <v>1</v>
      </c>
      <c r="AE27" s="29" t="n">
        <f aca="false">IFERROR(AB27/AA27*100-100,AB27*100)</f>
        <v>0</v>
      </c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</row>
    <row r="28" customFormat="false" ht="42.6" hidden="false" customHeight="true" outlineLevel="0" collapsed="false">
      <c r="A28" s="78" t="s">
        <v>195</v>
      </c>
      <c r="B28" s="78" t="s">
        <v>196</v>
      </c>
      <c r="C28" s="79" t="s">
        <v>144</v>
      </c>
      <c r="D28" s="17" t="n">
        <v>1703206</v>
      </c>
      <c r="E28" s="18" t="s">
        <v>197</v>
      </c>
      <c r="F28" s="18" t="s">
        <v>198</v>
      </c>
      <c r="G28" s="17" t="n">
        <v>9695</v>
      </c>
      <c r="H28" s="38" t="s">
        <v>105</v>
      </c>
      <c r="I28" s="20" t="s">
        <v>78</v>
      </c>
      <c r="J28" s="20" t="s">
        <v>39</v>
      </c>
      <c r="K28" s="20" t="s">
        <v>39</v>
      </c>
      <c r="L28" s="20" t="s">
        <v>98</v>
      </c>
      <c r="M28" s="21"/>
      <c r="N28" s="21"/>
      <c r="O28" s="21" t="s">
        <v>50</v>
      </c>
      <c r="P28" s="21" t="s">
        <v>98</v>
      </c>
      <c r="Q28" s="34" t="s">
        <v>41</v>
      </c>
      <c r="R28" s="35" t="s">
        <v>199</v>
      </c>
      <c r="S28" s="24"/>
      <c r="T28" s="24"/>
      <c r="U28" s="24"/>
      <c r="V28" s="25" t="n">
        <v>1</v>
      </c>
      <c r="W28" s="25" t="n">
        <v>15</v>
      </c>
      <c r="X28" s="25" t="n">
        <v>30</v>
      </c>
      <c r="Y28" s="25" t="n">
        <v>43</v>
      </c>
      <c r="Z28" s="26" t="n">
        <f aca="false">IFERROR(W28/V28*100-100,W28*100)</f>
        <v>1400</v>
      </c>
      <c r="AA28" s="27" t="n">
        <v>0</v>
      </c>
      <c r="AB28" s="27" t="n">
        <v>0</v>
      </c>
      <c r="AC28" s="28" t="n">
        <v>1</v>
      </c>
      <c r="AD28" s="28" t="n">
        <v>3</v>
      </c>
      <c r="AE28" s="29" t="n">
        <f aca="false">IFERROR(AB28/AA28*100-100,AB28*100)</f>
        <v>0</v>
      </c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</row>
    <row r="29" customFormat="false" ht="42.6" hidden="false" customHeight="true" outlineLevel="0" collapsed="false">
      <c r="A29" s="80" t="s">
        <v>200</v>
      </c>
      <c r="B29" s="80" t="s">
        <v>201</v>
      </c>
      <c r="C29" s="81" t="s">
        <v>202</v>
      </c>
      <c r="D29" s="17" t="n">
        <v>1703305</v>
      </c>
      <c r="E29" s="18" t="s">
        <v>203</v>
      </c>
      <c r="F29" s="18" t="s">
        <v>204</v>
      </c>
      <c r="G29" s="17" t="n">
        <v>341</v>
      </c>
      <c r="H29" s="75" t="s">
        <v>147</v>
      </c>
      <c r="I29" s="33" t="s">
        <v>106</v>
      </c>
      <c r="J29" s="33" t="s">
        <v>68</v>
      </c>
      <c r="K29" s="20" t="s">
        <v>40</v>
      </c>
      <c r="L29" s="20" t="s">
        <v>68</v>
      </c>
      <c r="M29" s="21"/>
      <c r="N29" s="21"/>
      <c r="O29" s="21" t="s">
        <v>54</v>
      </c>
      <c r="P29" s="21" t="s">
        <v>54</v>
      </c>
      <c r="Q29" s="34" t="s">
        <v>41</v>
      </c>
      <c r="R29" s="35" t="s">
        <v>205</v>
      </c>
      <c r="S29" s="24"/>
      <c r="T29" s="24"/>
      <c r="U29" s="24"/>
      <c r="V29" s="25" t="n">
        <v>1</v>
      </c>
      <c r="W29" s="25" t="n">
        <v>16</v>
      </c>
      <c r="X29" s="25" t="n">
        <v>51</v>
      </c>
      <c r="Y29" s="25" t="n">
        <v>77</v>
      </c>
      <c r="Z29" s="26" t="n">
        <f aca="false">IFERROR(W29/V29*100-100,W29*100)</f>
        <v>1500</v>
      </c>
      <c r="AA29" s="27" t="n">
        <v>0</v>
      </c>
      <c r="AB29" s="27" t="n">
        <v>0</v>
      </c>
      <c r="AC29" s="28" t="n">
        <v>0</v>
      </c>
      <c r="AD29" s="28" t="n">
        <v>0</v>
      </c>
      <c r="AE29" s="29" t="n">
        <f aca="false">IFERROR(AB29/AA29*100-100,AB29*100)</f>
        <v>0</v>
      </c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</row>
    <row r="30" customFormat="false" ht="42.6" hidden="false" customHeight="true" outlineLevel="0" collapsed="false">
      <c r="A30" s="78" t="s">
        <v>195</v>
      </c>
      <c r="B30" s="78" t="s">
        <v>206</v>
      </c>
      <c r="C30" s="79" t="s">
        <v>144</v>
      </c>
      <c r="D30" s="17" t="n">
        <v>1703602</v>
      </c>
      <c r="E30" s="18" t="s">
        <v>207</v>
      </c>
      <c r="F30" s="18" t="s">
        <v>208</v>
      </c>
      <c r="G30" s="17" t="n">
        <v>339</v>
      </c>
      <c r="H30" s="38" t="s">
        <v>105</v>
      </c>
      <c r="I30" s="20" t="s">
        <v>68</v>
      </c>
      <c r="J30" s="20" t="s">
        <v>87</v>
      </c>
      <c r="K30" s="20" t="s">
        <v>85</v>
      </c>
      <c r="L30" s="20" t="s">
        <v>86</v>
      </c>
      <c r="M30" s="21"/>
      <c r="N30" s="21"/>
      <c r="O30" s="21"/>
      <c r="P30" s="21"/>
      <c r="Q30" s="34" t="s">
        <v>41</v>
      </c>
      <c r="R30" s="35" t="s">
        <v>209</v>
      </c>
      <c r="S30" s="24"/>
      <c r="T30" s="24"/>
      <c r="U30" s="24"/>
      <c r="V30" s="25" t="n">
        <v>1</v>
      </c>
      <c r="W30" s="25" t="n">
        <v>2</v>
      </c>
      <c r="X30" s="25" t="n">
        <v>29</v>
      </c>
      <c r="Y30" s="25" t="n">
        <v>51</v>
      </c>
      <c r="Z30" s="26" t="n">
        <f aca="false">IFERROR(W30/V30*100-100,W30*100)</f>
        <v>100</v>
      </c>
      <c r="AA30" s="27" t="n">
        <v>0</v>
      </c>
      <c r="AB30" s="27" t="n">
        <v>0</v>
      </c>
      <c r="AC30" s="28" t="n">
        <v>0</v>
      </c>
      <c r="AD30" s="28" t="n">
        <v>1</v>
      </c>
      <c r="AE30" s="29" t="n">
        <f aca="false">IFERROR(AB30/AA30*100-100,AB30*100)</f>
        <v>0</v>
      </c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</row>
    <row r="31" customFormat="false" ht="42.6" hidden="false" customHeight="true" outlineLevel="0" collapsed="false">
      <c r="A31" s="82" t="s">
        <v>210</v>
      </c>
      <c r="B31" s="82" t="s">
        <v>211</v>
      </c>
      <c r="C31" s="83" t="s">
        <v>212</v>
      </c>
      <c r="D31" s="17" t="n">
        <v>1703701</v>
      </c>
      <c r="E31" s="18" t="s">
        <v>213</v>
      </c>
      <c r="F31" s="18" t="s">
        <v>214</v>
      </c>
      <c r="G31" s="17" t="n">
        <v>9273</v>
      </c>
      <c r="H31" s="38" t="s">
        <v>105</v>
      </c>
      <c r="I31" s="20" t="s">
        <v>70</v>
      </c>
      <c r="J31" s="20" t="s">
        <v>77</v>
      </c>
      <c r="K31" s="20" t="s">
        <v>70</v>
      </c>
      <c r="L31" s="20" t="s">
        <v>87</v>
      </c>
      <c r="M31" s="21" t="s">
        <v>171</v>
      </c>
      <c r="N31" s="21" t="s">
        <v>215</v>
      </c>
      <c r="O31" s="21" t="s">
        <v>50</v>
      </c>
      <c r="P31" s="21" t="s">
        <v>51</v>
      </c>
      <c r="Q31" s="34" t="s">
        <v>41</v>
      </c>
      <c r="R31" s="35" t="s">
        <v>216</v>
      </c>
      <c r="S31" s="24"/>
      <c r="T31" s="24"/>
      <c r="U31" s="24"/>
      <c r="V31" s="25" t="n">
        <v>2</v>
      </c>
      <c r="W31" s="25" t="n">
        <v>29</v>
      </c>
      <c r="X31" s="25" t="n">
        <v>56</v>
      </c>
      <c r="Y31" s="25" t="n">
        <v>75</v>
      </c>
      <c r="Z31" s="26" t="n">
        <f aca="false">IFERROR(W31/V31*100-100,W31*100)</f>
        <v>1350</v>
      </c>
      <c r="AA31" s="27" t="n">
        <v>0</v>
      </c>
      <c r="AB31" s="27" t="n">
        <v>2</v>
      </c>
      <c r="AC31" s="28" t="n">
        <v>3</v>
      </c>
      <c r="AD31" s="28" t="n">
        <v>4</v>
      </c>
      <c r="AE31" s="29" t="n">
        <f aca="false">IFERROR(AB31/AA31*100-100,AB31*100)</f>
        <v>200</v>
      </c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</row>
    <row r="32" customFormat="false" ht="42.6" hidden="false" customHeight="true" outlineLevel="0" collapsed="false">
      <c r="A32" s="61" t="s">
        <v>137</v>
      </c>
      <c r="B32" s="61" t="s">
        <v>217</v>
      </c>
      <c r="C32" s="62" t="s">
        <v>138</v>
      </c>
      <c r="D32" s="17" t="n">
        <v>1703800</v>
      </c>
      <c r="E32" s="18" t="s">
        <v>218</v>
      </c>
      <c r="F32" s="18" t="s">
        <v>219</v>
      </c>
      <c r="G32" s="17" t="n">
        <v>9715</v>
      </c>
      <c r="H32" s="19" t="s">
        <v>37</v>
      </c>
      <c r="I32" s="20" t="s">
        <v>49</v>
      </c>
      <c r="J32" s="20" t="s">
        <v>77</v>
      </c>
      <c r="K32" s="20" t="s">
        <v>112</v>
      </c>
      <c r="L32" s="20" t="s">
        <v>38</v>
      </c>
      <c r="M32" s="21"/>
      <c r="N32" s="21"/>
      <c r="O32" s="21"/>
      <c r="P32" s="21"/>
      <c r="Q32" s="34" t="s">
        <v>178</v>
      </c>
      <c r="R32" s="35" t="s">
        <v>220</v>
      </c>
      <c r="S32" s="24"/>
      <c r="T32" s="24"/>
      <c r="U32" s="24"/>
      <c r="V32" s="25" t="n">
        <v>24</v>
      </c>
      <c r="W32" s="25" t="n">
        <v>133</v>
      </c>
      <c r="X32" s="25" t="n">
        <v>189</v>
      </c>
      <c r="Y32" s="25" t="n">
        <v>224</v>
      </c>
      <c r="Z32" s="26" t="n">
        <f aca="false">IFERROR(W32/V32*100-100,W32*100)</f>
        <v>454.166666666667</v>
      </c>
      <c r="AA32" s="27" t="n">
        <v>0</v>
      </c>
      <c r="AB32" s="27" t="n">
        <v>0</v>
      </c>
      <c r="AC32" s="28" t="n">
        <v>0</v>
      </c>
      <c r="AD32" s="28" t="n">
        <v>0</v>
      </c>
      <c r="AE32" s="29" t="n">
        <f aca="false">IFERROR(AB32/AA32*100-100,AB32*100)</f>
        <v>0</v>
      </c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</row>
    <row r="33" customFormat="false" ht="42.6" hidden="false" customHeight="true" outlineLevel="0" collapsed="false">
      <c r="A33" s="47" t="s">
        <v>89</v>
      </c>
      <c r="B33" s="49" t="s">
        <v>221</v>
      </c>
      <c r="C33" s="50" t="s">
        <v>45</v>
      </c>
      <c r="D33" s="17" t="n">
        <v>1703826</v>
      </c>
      <c r="E33" s="18" t="s">
        <v>222</v>
      </c>
      <c r="F33" s="18" t="s">
        <v>223</v>
      </c>
      <c r="G33" s="17" t="n">
        <v>171</v>
      </c>
      <c r="H33" s="19" t="s">
        <v>37</v>
      </c>
      <c r="I33" s="20"/>
      <c r="J33" s="20" t="s">
        <v>50</v>
      </c>
      <c r="K33" s="20" t="s">
        <v>98</v>
      </c>
      <c r="L33" s="20" t="s">
        <v>38</v>
      </c>
      <c r="M33" s="21"/>
      <c r="N33" s="21"/>
      <c r="O33" s="21"/>
      <c r="P33" s="21"/>
      <c r="Q33" s="34" t="s">
        <v>41</v>
      </c>
      <c r="R33" s="35" t="s">
        <v>224</v>
      </c>
      <c r="S33" s="24"/>
      <c r="T33" s="24"/>
      <c r="U33" s="24"/>
      <c r="V33" s="25" t="n">
        <v>9</v>
      </c>
      <c r="W33" s="25" t="n">
        <v>10</v>
      </c>
      <c r="X33" s="25" t="n">
        <v>23</v>
      </c>
      <c r="Y33" s="25" t="n">
        <v>24</v>
      </c>
      <c r="Z33" s="26" t="n">
        <f aca="false">IFERROR(W33/V33*100-100,W33*100)</f>
        <v>11.1111111111111</v>
      </c>
      <c r="AA33" s="27" t="n">
        <v>0</v>
      </c>
      <c r="AB33" s="27" t="n">
        <v>0</v>
      </c>
      <c r="AC33" s="28" t="n">
        <v>0</v>
      </c>
      <c r="AD33" s="28" t="n">
        <v>0</v>
      </c>
      <c r="AE33" s="29" t="n">
        <f aca="false">IFERROR(AB33/AA33*100-100,AB33*100)</f>
        <v>0</v>
      </c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</row>
    <row r="34" customFormat="false" ht="42.6" hidden="false" customHeight="true" outlineLevel="0" collapsed="false">
      <c r="A34" s="74" t="s">
        <v>184</v>
      </c>
      <c r="B34" s="74" t="s">
        <v>225</v>
      </c>
      <c r="C34" s="48" t="s">
        <v>90</v>
      </c>
      <c r="D34" s="17" t="n">
        <v>1703842</v>
      </c>
      <c r="E34" s="18" t="s">
        <v>226</v>
      </c>
      <c r="F34" s="18" t="s">
        <v>227</v>
      </c>
      <c r="G34" s="17" t="n">
        <v>173</v>
      </c>
      <c r="H34" s="19" t="s">
        <v>37</v>
      </c>
      <c r="I34" s="20" t="s">
        <v>215</v>
      </c>
      <c r="J34" s="20" t="s">
        <v>48</v>
      </c>
      <c r="K34" s="20" t="s">
        <v>112</v>
      </c>
      <c r="L34" s="20" t="s">
        <v>77</v>
      </c>
      <c r="M34" s="21" t="s">
        <v>172</v>
      </c>
      <c r="N34" s="21" t="s">
        <v>228</v>
      </c>
      <c r="O34" s="21" t="s">
        <v>172</v>
      </c>
      <c r="P34" s="21" t="s">
        <v>229</v>
      </c>
      <c r="Q34" s="34" t="s">
        <v>113</v>
      </c>
      <c r="R34" s="35" t="s">
        <v>230</v>
      </c>
      <c r="S34" s="35" t="s">
        <v>122</v>
      </c>
      <c r="T34" s="35" t="s">
        <v>231</v>
      </c>
      <c r="U34" s="35" t="s">
        <v>232</v>
      </c>
      <c r="V34" s="25" t="n">
        <v>2</v>
      </c>
      <c r="W34" s="25" t="n">
        <v>11</v>
      </c>
      <c r="X34" s="25" t="n">
        <v>180</v>
      </c>
      <c r="Y34" s="25" t="n">
        <v>268</v>
      </c>
      <c r="Z34" s="26" t="n">
        <f aca="false">IFERROR(W34/V34*100-100,W34*100)</f>
        <v>450</v>
      </c>
      <c r="AA34" s="27" t="n">
        <v>0</v>
      </c>
      <c r="AB34" s="27" t="n">
        <v>0</v>
      </c>
      <c r="AC34" s="28" t="n">
        <v>2</v>
      </c>
      <c r="AD34" s="28" t="n">
        <v>2</v>
      </c>
      <c r="AE34" s="29" t="n">
        <f aca="false">IFERROR(AB34/AA34*100-100,AB34*100)</f>
        <v>0</v>
      </c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</row>
    <row r="35" customFormat="false" ht="42.6" hidden="false" customHeight="true" outlineLevel="0" collapsed="false">
      <c r="A35" s="36" t="s">
        <v>59</v>
      </c>
      <c r="B35" s="36" t="s">
        <v>233</v>
      </c>
      <c r="C35" s="37" t="s">
        <v>61</v>
      </c>
      <c r="D35" s="17" t="n">
        <v>1703867</v>
      </c>
      <c r="E35" s="18" t="s">
        <v>234</v>
      </c>
      <c r="F35" s="18" t="s">
        <v>235</v>
      </c>
      <c r="G35" s="17" t="n">
        <v>327</v>
      </c>
      <c r="H35" s="75" t="s">
        <v>147</v>
      </c>
      <c r="I35" s="20" t="s">
        <v>50</v>
      </c>
      <c r="J35" s="20" t="s">
        <v>77</v>
      </c>
      <c r="K35" s="20" t="s">
        <v>51</v>
      </c>
      <c r="L35" s="20" t="s">
        <v>87</v>
      </c>
      <c r="M35" s="21" t="s">
        <v>106</v>
      </c>
      <c r="N35" s="21" t="s">
        <v>170</v>
      </c>
      <c r="O35" s="21" t="s">
        <v>98</v>
      </c>
      <c r="P35" s="21" t="s">
        <v>39</v>
      </c>
      <c r="Q35" s="34" t="s">
        <v>55</v>
      </c>
      <c r="R35" s="35" t="s">
        <v>236</v>
      </c>
      <c r="S35" s="35" t="s">
        <v>57</v>
      </c>
      <c r="T35" s="35" t="s">
        <v>115</v>
      </c>
      <c r="U35" s="24"/>
      <c r="V35" s="25" t="n">
        <v>57</v>
      </c>
      <c r="W35" s="25" t="n">
        <v>71</v>
      </c>
      <c r="X35" s="25" t="n">
        <v>112</v>
      </c>
      <c r="Y35" s="25" t="n">
        <v>183</v>
      </c>
      <c r="Z35" s="26" t="n">
        <f aca="false">IFERROR(W35/V35*100-100,W35*100)</f>
        <v>24.5614035087719</v>
      </c>
      <c r="AA35" s="27" t="n">
        <v>1</v>
      </c>
      <c r="AB35" s="27" t="n">
        <v>1</v>
      </c>
      <c r="AC35" s="28" t="n">
        <v>2</v>
      </c>
      <c r="AD35" s="28" t="n">
        <v>3</v>
      </c>
      <c r="AE35" s="29" t="n">
        <f aca="false">IFERROR(AB35/AA35*100-100,AB35*100)</f>
        <v>0</v>
      </c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</row>
    <row r="36" customFormat="false" ht="42.6" hidden="false" customHeight="true" outlineLevel="0" collapsed="false">
      <c r="A36" s="52" t="s">
        <v>108</v>
      </c>
      <c r="B36" s="52" t="s">
        <v>237</v>
      </c>
      <c r="C36" s="48" t="s">
        <v>90</v>
      </c>
      <c r="D36" s="17" t="n">
        <v>1703883</v>
      </c>
      <c r="E36" s="18" t="s">
        <v>238</v>
      </c>
      <c r="F36" s="18" t="s">
        <v>239</v>
      </c>
      <c r="G36" s="17" t="n">
        <v>175</v>
      </c>
      <c r="H36" s="19" t="s">
        <v>37</v>
      </c>
      <c r="I36" s="20" t="s">
        <v>228</v>
      </c>
      <c r="J36" s="20" t="s">
        <v>98</v>
      </c>
      <c r="K36" s="20" t="s">
        <v>112</v>
      </c>
      <c r="L36" s="20" t="s">
        <v>48</v>
      </c>
      <c r="M36" s="21"/>
      <c r="N36" s="21"/>
      <c r="O36" s="21" t="s">
        <v>54</v>
      </c>
      <c r="P36" s="21" t="s">
        <v>171</v>
      </c>
      <c r="Q36" s="34" t="s">
        <v>55</v>
      </c>
      <c r="R36" s="35" t="s">
        <v>240</v>
      </c>
      <c r="S36" s="35" t="s">
        <v>57</v>
      </c>
      <c r="T36" s="35" t="s">
        <v>58</v>
      </c>
      <c r="U36" s="24"/>
      <c r="V36" s="25" t="n">
        <v>3</v>
      </c>
      <c r="W36" s="25" t="n">
        <v>16</v>
      </c>
      <c r="X36" s="25" t="n">
        <v>37</v>
      </c>
      <c r="Y36" s="25" t="n">
        <v>71</v>
      </c>
      <c r="Z36" s="26" t="n">
        <f aca="false">IFERROR(W36/V36*100-100,W36*100)</f>
        <v>433.333333333333</v>
      </c>
      <c r="AA36" s="27" t="n">
        <v>1</v>
      </c>
      <c r="AB36" s="27" t="n">
        <v>1</v>
      </c>
      <c r="AC36" s="28" t="n">
        <v>1</v>
      </c>
      <c r="AD36" s="28" t="n">
        <v>1</v>
      </c>
      <c r="AE36" s="29" t="n">
        <f aca="false">IFERROR(AB36/AA36*100-100,AB36*100)</f>
        <v>0</v>
      </c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</row>
    <row r="37" customFormat="false" ht="42.6" hidden="false" customHeight="true" outlineLevel="0" collapsed="false">
      <c r="A37" s="67" t="s">
        <v>155</v>
      </c>
      <c r="B37" s="67" t="s">
        <v>241</v>
      </c>
      <c r="C37" s="62" t="s">
        <v>138</v>
      </c>
      <c r="D37" s="17" t="n">
        <v>1703891</v>
      </c>
      <c r="E37" s="18" t="s">
        <v>242</v>
      </c>
      <c r="F37" s="18" t="s">
        <v>243</v>
      </c>
      <c r="G37" s="17" t="n">
        <v>177</v>
      </c>
      <c r="H37" s="19" t="s">
        <v>37</v>
      </c>
      <c r="I37" s="20" t="s">
        <v>49</v>
      </c>
      <c r="J37" s="20" t="s">
        <v>77</v>
      </c>
      <c r="K37" s="20" t="s">
        <v>171</v>
      </c>
      <c r="L37" s="20" t="s">
        <v>106</v>
      </c>
      <c r="M37" s="21"/>
      <c r="N37" s="21" t="s">
        <v>171</v>
      </c>
      <c r="O37" s="21" t="s">
        <v>48</v>
      </c>
      <c r="P37" s="21" t="s">
        <v>244</v>
      </c>
      <c r="Q37" s="34" t="s">
        <v>41</v>
      </c>
      <c r="R37" s="35" t="s">
        <v>245</v>
      </c>
      <c r="S37" s="24"/>
      <c r="T37" s="24"/>
      <c r="U37" s="24"/>
      <c r="V37" s="25" t="n">
        <v>0</v>
      </c>
      <c r="W37" s="25" t="n">
        <v>39</v>
      </c>
      <c r="X37" s="25" t="n">
        <v>179</v>
      </c>
      <c r="Y37" s="25" t="n">
        <v>228</v>
      </c>
      <c r="Z37" s="26" t="n">
        <f aca="false">IFERROR(W37/V37*100-100,W37*100)</f>
        <v>3900</v>
      </c>
      <c r="AA37" s="27" t="n">
        <v>0</v>
      </c>
      <c r="AB37" s="27" t="n">
        <v>0</v>
      </c>
      <c r="AC37" s="28" t="n">
        <v>0</v>
      </c>
      <c r="AD37" s="28" t="n">
        <v>0</v>
      </c>
      <c r="AE37" s="29" t="n">
        <f aca="false">IFERROR(AB37/AA37*100-100,AB37*100)</f>
        <v>0</v>
      </c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</row>
    <row r="38" customFormat="false" ht="42.6" hidden="false" customHeight="true" outlineLevel="0" collapsed="false">
      <c r="A38" s="55" t="s">
        <v>117</v>
      </c>
      <c r="B38" s="84" t="s">
        <v>246</v>
      </c>
      <c r="C38" s="16" t="s">
        <v>34</v>
      </c>
      <c r="D38" s="17" t="n">
        <v>1703909</v>
      </c>
      <c r="E38" s="18" t="s">
        <v>247</v>
      </c>
      <c r="F38" s="18" t="s">
        <v>248</v>
      </c>
      <c r="G38" s="17" t="n">
        <v>9717</v>
      </c>
      <c r="H38" s="38" t="s">
        <v>105</v>
      </c>
      <c r="I38" s="20" t="s">
        <v>51</v>
      </c>
      <c r="J38" s="20" t="s">
        <v>106</v>
      </c>
      <c r="K38" s="20" t="s">
        <v>98</v>
      </c>
      <c r="L38" s="20" t="s">
        <v>50</v>
      </c>
      <c r="M38" s="21"/>
      <c r="N38" s="21"/>
      <c r="O38" s="21"/>
      <c r="P38" s="21"/>
      <c r="Q38" s="34" t="s">
        <v>41</v>
      </c>
      <c r="R38" s="35" t="s">
        <v>249</v>
      </c>
      <c r="S38" s="24"/>
      <c r="T38" s="24"/>
      <c r="U38" s="24"/>
      <c r="V38" s="25" t="n">
        <v>2</v>
      </c>
      <c r="W38" s="25" t="n">
        <v>6</v>
      </c>
      <c r="X38" s="25" t="n">
        <v>33</v>
      </c>
      <c r="Y38" s="25" t="n">
        <v>52</v>
      </c>
      <c r="Z38" s="26" t="n">
        <f aca="false">IFERROR(W38/V38*100-100,W38*100)</f>
        <v>200</v>
      </c>
      <c r="AA38" s="27" t="n">
        <v>0</v>
      </c>
      <c r="AB38" s="27" t="n">
        <v>1</v>
      </c>
      <c r="AC38" s="28" t="n">
        <v>1</v>
      </c>
      <c r="AD38" s="28" t="n">
        <v>1</v>
      </c>
      <c r="AE38" s="29" t="n">
        <f aca="false">IFERROR(AB38/AA38*100-100,AB38*100)</f>
        <v>100</v>
      </c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</row>
    <row r="39" customFormat="false" ht="42.6" hidden="false" customHeight="true" outlineLevel="0" collapsed="false">
      <c r="A39" s="85" t="s">
        <v>250</v>
      </c>
      <c r="B39" s="86" t="s">
        <v>251</v>
      </c>
      <c r="C39" s="87" t="s">
        <v>202</v>
      </c>
      <c r="D39" s="17" t="n">
        <v>1704105</v>
      </c>
      <c r="E39" s="18" t="s">
        <v>252</v>
      </c>
      <c r="F39" s="18" t="s">
        <v>253</v>
      </c>
      <c r="G39" s="17" t="n">
        <v>343</v>
      </c>
      <c r="H39" s="19" t="s">
        <v>37</v>
      </c>
      <c r="I39" s="20" t="s">
        <v>112</v>
      </c>
      <c r="J39" s="20" t="s">
        <v>49</v>
      </c>
      <c r="K39" s="20" t="s">
        <v>78</v>
      </c>
      <c r="L39" s="20" t="s">
        <v>38</v>
      </c>
      <c r="M39" s="21" t="s">
        <v>172</v>
      </c>
      <c r="N39" s="21" t="s">
        <v>254</v>
      </c>
      <c r="O39" s="21" t="s">
        <v>229</v>
      </c>
      <c r="P39" s="21" t="s">
        <v>254</v>
      </c>
      <c r="Q39" s="34" t="s">
        <v>55</v>
      </c>
      <c r="R39" s="35" t="s">
        <v>255</v>
      </c>
      <c r="S39" s="35" t="s">
        <v>165</v>
      </c>
      <c r="T39" s="35" t="s">
        <v>58</v>
      </c>
      <c r="U39" s="24"/>
      <c r="V39" s="25" t="n">
        <v>0</v>
      </c>
      <c r="W39" s="25" t="n">
        <v>1</v>
      </c>
      <c r="X39" s="25" t="n">
        <v>43</v>
      </c>
      <c r="Y39" s="25" t="n">
        <v>98</v>
      </c>
      <c r="Z39" s="26" t="n">
        <f aca="false">IFERROR(W39/V39*100-100,W39*100)</f>
        <v>100</v>
      </c>
      <c r="AA39" s="27" t="n">
        <v>0</v>
      </c>
      <c r="AB39" s="27" t="n">
        <v>0</v>
      </c>
      <c r="AC39" s="28" t="n">
        <v>1</v>
      </c>
      <c r="AD39" s="28" t="n">
        <v>3</v>
      </c>
      <c r="AE39" s="29" t="n">
        <f aca="false">IFERROR(AB39/AA39*100-100,AB39*100)</f>
        <v>0</v>
      </c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</row>
    <row r="40" customFormat="false" ht="42.6" hidden="false" customHeight="true" outlineLevel="0" collapsed="false">
      <c r="A40" s="88" t="s">
        <v>256</v>
      </c>
      <c r="B40" s="88" t="s">
        <v>257</v>
      </c>
      <c r="C40" s="56" t="s">
        <v>34</v>
      </c>
      <c r="D40" s="17" t="n">
        <v>1705102</v>
      </c>
      <c r="E40" s="18" t="s">
        <v>258</v>
      </c>
      <c r="F40" s="18" t="s">
        <v>259</v>
      </c>
      <c r="G40" s="17" t="n">
        <v>80</v>
      </c>
      <c r="H40" s="19" t="s">
        <v>37</v>
      </c>
      <c r="I40" s="20" t="s">
        <v>98</v>
      </c>
      <c r="J40" s="20"/>
      <c r="K40" s="20" t="s">
        <v>106</v>
      </c>
      <c r="L40" s="20" t="s">
        <v>229</v>
      </c>
      <c r="M40" s="21" t="s">
        <v>50</v>
      </c>
      <c r="N40" s="21"/>
      <c r="O40" s="21" t="s">
        <v>54</v>
      </c>
      <c r="P40" s="21" t="s">
        <v>112</v>
      </c>
      <c r="Q40" s="58" t="s">
        <v>41</v>
      </c>
      <c r="R40" s="35" t="s">
        <v>260</v>
      </c>
      <c r="S40" s="24"/>
      <c r="T40" s="24"/>
      <c r="U40" s="24"/>
      <c r="V40" s="25" t="n">
        <v>0</v>
      </c>
      <c r="W40" s="25" t="n">
        <v>2</v>
      </c>
      <c r="X40" s="25" t="n">
        <v>25</v>
      </c>
      <c r="Y40" s="25" t="n">
        <v>37</v>
      </c>
      <c r="Z40" s="26" t="n">
        <f aca="false">IFERROR(W40/V40*100-100,W40*100)</f>
        <v>200</v>
      </c>
      <c r="AA40" s="27" t="n">
        <v>0</v>
      </c>
      <c r="AB40" s="27" t="n">
        <v>0</v>
      </c>
      <c r="AC40" s="28" t="n">
        <v>1</v>
      </c>
      <c r="AD40" s="28" t="n">
        <v>2</v>
      </c>
      <c r="AE40" s="29" t="n">
        <f aca="false">IFERROR(AB40/AA40*100-100,AB40*100)</f>
        <v>0</v>
      </c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</row>
    <row r="41" customFormat="false" ht="42.6" hidden="false" customHeight="true" outlineLevel="0" collapsed="false">
      <c r="A41" s="89" t="s">
        <v>261</v>
      </c>
      <c r="B41" s="90" t="s">
        <v>262</v>
      </c>
      <c r="C41" s="91" t="s">
        <v>212</v>
      </c>
      <c r="D41" s="17" t="n">
        <v>1704600</v>
      </c>
      <c r="E41" s="18" t="s">
        <v>263</v>
      </c>
      <c r="F41" s="18" t="s">
        <v>264</v>
      </c>
      <c r="G41" s="17" t="n">
        <v>78</v>
      </c>
      <c r="H41" s="19" t="s">
        <v>37</v>
      </c>
      <c r="I41" s="20" t="s">
        <v>51</v>
      </c>
      <c r="J41" s="20" t="s">
        <v>78</v>
      </c>
      <c r="K41" s="20" t="s">
        <v>68</v>
      </c>
      <c r="L41" s="20" t="s">
        <v>112</v>
      </c>
      <c r="M41" s="21"/>
      <c r="N41" s="21"/>
      <c r="O41" s="21"/>
      <c r="P41" s="21"/>
      <c r="Q41" s="58" t="s">
        <v>113</v>
      </c>
      <c r="R41" s="35" t="s">
        <v>265</v>
      </c>
      <c r="S41" s="35" t="s">
        <v>122</v>
      </c>
      <c r="T41" s="35" t="s">
        <v>231</v>
      </c>
      <c r="U41" s="35" t="s">
        <v>266</v>
      </c>
      <c r="V41" s="25" t="n">
        <v>0</v>
      </c>
      <c r="W41" s="25" t="n">
        <v>4</v>
      </c>
      <c r="X41" s="25" t="n">
        <v>34</v>
      </c>
      <c r="Y41" s="25" t="n">
        <v>53</v>
      </c>
      <c r="Z41" s="26" t="n">
        <f aca="false">IFERROR(W41/V41*100-100,W41*100)</f>
        <v>400</v>
      </c>
      <c r="AA41" s="27" t="n">
        <v>0</v>
      </c>
      <c r="AB41" s="27" t="n">
        <v>0</v>
      </c>
      <c r="AC41" s="28" t="n">
        <v>0</v>
      </c>
      <c r="AD41" s="28" t="n">
        <v>1</v>
      </c>
      <c r="AE41" s="29" t="n">
        <f aca="false">IFERROR(AB41/AA41*100-100,AB41*100)</f>
        <v>0</v>
      </c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</row>
    <row r="42" customFormat="false" ht="42.6" hidden="false" customHeight="true" outlineLevel="0" collapsed="false">
      <c r="A42" s="92" t="s">
        <v>195</v>
      </c>
      <c r="B42" s="92" t="s">
        <v>195</v>
      </c>
      <c r="C42" s="64" t="s">
        <v>144</v>
      </c>
      <c r="D42" s="17" t="n">
        <v>1705508</v>
      </c>
      <c r="E42" s="18" t="s">
        <v>267</v>
      </c>
      <c r="F42" s="18" t="s">
        <v>268</v>
      </c>
      <c r="G42" s="17" t="n">
        <v>9311</v>
      </c>
      <c r="H42" s="38" t="s">
        <v>105</v>
      </c>
      <c r="I42" s="20" t="s">
        <v>68</v>
      </c>
      <c r="J42" s="20" t="s">
        <v>98</v>
      </c>
      <c r="K42" s="20" t="s">
        <v>69</v>
      </c>
      <c r="L42" s="20" t="s">
        <v>86</v>
      </c>
      <c r="M42" s="21" t="s">
        <v>49</v>
      </c>
      <c r="N42" s="21" t="s">
        <v>49</v>
      </c>
      <c r="O42" s="21" t="s">
        <v>48</v>
      </c>
      <c r="P42" s="21" t="s">
        <v>53</v>
      </c>
      <c r="Q42" s="58" t="s">
        <v>55</v>
      </c>
      <c r="R42" s="35" t="s">
        <v>269</v>
      </c>
      <c r="S42" s="35" t="s">
        <v>270</v>
      </c>
      <c r="T42" s="35" t="s">
        <v>58</v>
      </c>
      <c r="U42" s="24"/>
      <c r="V42" s="25" t="n">
        <v>0</v>
      </c>
      <c r="W42" s="25" t="n">
        <v>317</v>
      </c>
      <c r="X42" s="25" t="n">
        <v>1605</v>
      </c>
      <c r="Y42" s="59" t="n">
        <v>2476</v>
      </c>
      <c r="Z42" s="26" t="n">
        <f aca="false">IFERROR(W42/V42*100-100,W42*100)</f>
        <v>31700</v>
      </c>
      <c r="AA42" s="27" t="n">
        <v>0</v>
      </c>
      <c r="AB42" s="27" t="n">
        <v>4</v>
      </c>
      <c r="AC42" s="28" t="n">
        <v>13</v>
      </c>
      <c r="AD42" s="28" t="n">
        <v>21</v>
      </c>
      <c r="AE42" s="29" t="n">
        <f aca="false">IFERROR(AB42/AA42*100-100,AB42*100)</f>
        <v>400</v>
      </c>
    </row>
    <row r="43" customFormat="false" ht="42.6" hidden="false" customHeight="true" outlineLevel="0" collapsed="false">
      <c r="A43" s="93" t="s">
        <v>271</v>
      </c>
      <c r="B43" s="93" t="s">
        <v>271</v>
      </c>
      <c r="C43" s="94" t="s">
        <v>272</v>
      </c>
      <c r="D43" s="17" t="n">
        <v>1716703</v>
      </c>
      <c r="E43" s="18" t="s">
        <v>273</v>
      </c>
      <c r="F43" s="18" t="s">
        <v>274</v>
      </c>
      <c r="G43" s="17" t="n">
        <v>9529</v>
      </c>
      <c r="H43" s="38" t="s">
        <v>105</v>
      </c>
      <c r="I43" s="20" t="s">
        <v>39</v>
      </c>
      <c r="J43" s="20" t="s">
        <v>51</v>
      </c>
      <c r="K43" s="20" t="s">
        <v>69</v>
      </c>
      <c r="L43" s="20" t="s">
        <v>67</v>
      </c>
      <c r="M43" s="21"/>
      <c r="N43" s="21"/>
      <c r="O43" s="21"/>
      <c r="P43" s="21"/>
      <c r="Q43" s="34" t="s">
        <v>41</v>
      </c>
      <c r="R43" s="35" t="s">
        <v>275</v>
      </c>
      <c r="S43" s="24"/>
      <c r="T43" s="24"/>
      <c r="U43" s="24"/>
      <c r="V43" s="25" t="n">
        <v>3</v>
      </c>
      <c r="W43" s="25" t="n">
        <v>18</v>
      </c>
      <c r="X43" s="25" t="n">
        <v>124</v>
      </c>
      <c r="Y43" s="25" t="n">
        <v>221</v>
      </c>
      <c r="Z43" s="26" t="n">
        <f aca="false">IFERROR(W43/V43*100-100,W43*100)</f>
        <v>500</v>
      </c>
      <c r="AA43" s="27" t="n">
        <v>0</v>
      </c>
      <c r="AB43" s="27" t="n">
        <v>0</v>
      </c>
      <c r="AC43" s="28" t="n">
        <v>6</v>
      </c>
      <c r="AD43" s="28" t="n">
        <v>8</v>
      </c>
      <c r="AE43" s="29" t="n">
        <f aca="false">IFERROR(AB43/AA43*100-100,AB43*100)</f>
        <v>0</v>
      </c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</row>
    <row r="44" customFormat="false" ht="42.6" hidden="false" customHeight="true" outlineLevel="0" collapsed="false">
      <c r="A44" s="68" t="s">
        <v>159</v>
      </c>
      <c r="B44" s="68" t="s">
        <v>276</v>
      </c>
      <c r="C44" s="66" t="s">
        <v>150</v>
      </c>
      <c r="D44" s="17" t="n">
        <v>1705557</v>
      </c>
      <c r="E44" s="18" t="s">
        <v>277</v>
      </c>
      <c r="F44" s="18" t="s">
        <v>278</v>
      </c>
      <c r="G44" s="17" t="n">
        <v>9697</v>
      </c>
      <c r="H44" s="38" t="s">
        <v>105</v>
      </c>
      <c r="I44" s="20"/>
      <c r="J44" s="20" t="s">
        <v>86</v>
      </c>
      <c r="K44" s="20" t="s">
        <v>87</v>
      </c>
      <c r="L44" s="20" t="s">
        <v>69</v>
      </c>
      <c r="M44" s="21"/>
      <c r="N44" s="21"/>
      <c r="O44" s="21"/>
      <c r="P44" s="21"/>
      <c r="Q44" s="34" t="s">
        <v>41</v>
      </c>
      <c r="R44" s="35" t="s">
        <v>279</v>
      </c>
      <c r="S44" s="24"/>
      <c r="T44" s="24"/>
      <c r="U44" s="24"/>
      <c r="V44" s="25" t="n">
        <v>0</v>
      </c>
      <c r="W44" s="25" t="n">
        <v>0</v>
      </c>
      <c r="X44" s="25" t="n">
        <v>38</v>
      </c>
      <c r="Y44" s="25" t="n">
        <v>123</v>
      </c>
      <c r="Z44" s="26" t="n">
        <f aca="false">IFERROR(W44/V44*100-100,W44*100)</f>
        <v>0</v>
      </c>
      <c r="AA44" s="27" t="n">
        <v>0</v>
      </c>
      <c r="AB44" s="27" t="n">
        <v>0</v>
      </c>
      <c r="AC44" s="28" t="n">
        <v>1</v>
      </c>
      <c r="AD44" s="28" t="n">
        <v>2</v>
      </c>
      <c r="AE44" s="29" t="n">
        <f aca="false">IFERROR(AB44/AA44*100-100,AB44*100)</f>
        <v>0</v>
      </c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</row>
    <row r="45" customFormat="false" ht="42.6" hidden="false" customHeight="true" outlineLevel="0" collapsed="false">
      <c r="A45" s="65" t="s">
        <v>149</v>
      </c>
      <c r="B45" s="65" t="s">
        <v>280</v>
      </c>
      <c r="C45" s="37" t="s">
        <v>74</v>
      </c>
      <c r="D45" s="17" t="n">
        <v>1705607</v>
      </c>
      <c r="E45" s="18" t="s">
        <v>281</v>
      </c>
      <c r="F45" s="18" t="s">
        <v>282</v>
      </c>
      <c r="G45" s="17" t="n">
        <v>9313</v>
      </c>
      <c r="H45" s="95" t="s">
        <v>283</v>
      </c>
      <c r="I45" s="20"/>
      <c r="J45" s="20" t="s">
        <v>141</v>
      </c>
      <c r="K45" s="20" t="s">
        <v>69</v>
      </c>
      <c r="L45" s="20" t="s">
        <v>86</v>
      </c>
      <c r="M45" s="21"/>
      <c r="N45" s="21"/>
      <c r="O45" s="21"/>
      <c r="P45" s="21"/>
      <c r="Q45" s="34" t="s">
        <v>55</v>
      </c>
      <c r="R45" s="35" t="s">
        <v>284</v>
      </c>
      <c r="S45" s="35" t="s">
        <v>57</v>
      </c>
      <c r="T45" s="35" t="s">
        <v>115</v>
      </c>
      <c r="U45" s="24"/>
      <c r="V45" s="25" t="n">
        <v>0</v>
      </c>
      <c r="W45" s="25" t="n">
        <v>0</v>
      </c>
      <c r="X45" s="25" t="n">
        <v>16</v>
      </c>
      <c r="Y45" s="25" t="n">
        <v>17</v>
      </c>
      <c r="Z45" s="26" t="n">
        <f aca="false">IFERROR(W45/V45*100-100,W45*100)</f>
        <v>0</v>
      </c>
      <c r="AA45" s="27" t="n">
        <v>0</v>
      </c>
      <c r="AB45" s="27" t="n">
        <v>0</v>
      </c>
      <c r="AC45" s="28" t="n">
        <v>3</v>
      </c>
      <c r="AD45" s="28" t="n">
        <v>3</v>
      </c>
      <c r="AE45" s="29" t="n">
        <f aca="false">IFERROR(AB45/AA45*100-100,AB45*100)</f>
        <v>0</v>
      </c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</row>
    <row r="46" customFormat="false" ht="42.6" hidden="false" customHeight="true" outlineLevel="0" collapsed="false">
      <c r="A46" s="92" t="s">
        <v>195</v>
      </c>
      <c r="B46" s="92" t="s">
        <v>285</v>
      </c>
      <c r="C46" s="94" t="s">
        <v>272</v>
      </c>
      <c r="D46" s="17" t="n">
        <v>1706001</v>
      </c>
      <c r="E46" s="18" t="s">
        <v>286</v>
      </c>
      <c r="F46" s="18" t="s">
        <v>287</v>
      </c>
      <c r="G46" s="17" t="n">
        <v>9321</v>
      </c>
      <c r="H46" s="38" t="s">
        <v>105</v>
      </c>
      <c r="I46" s="20" t="s">
        <v>78</v>
      </c>
      <c r="J46" s="20" t="s">
        <v>112</v>
      </c>
      <c r="K46" s="20" t="s">
        <v>38</v>
      </c>
      <c r="L46" s="20" t="s">
        <v>93</v>
      </c>
      <c r="M46" s="21" t="s">
        <v>288</v>
      </c>
      <c r="N46" s="21" t="s">
        <v>244</v>
      </c>
      <c r="O46" s="21" t="s">
        <v>53</v>
      </c>
      <c r="P46" s="21" t="s">
        <v>48</v>
      </c>
      <c r="Q46" s="58" t="s">
        <v>41</v>
      </c>
      <c r="R46" s="35" t="s">
        <v>289</v>
      </c>
      <c r="S46" s="24"/>
      <c r="T46" s="24"/>
      <c r="U46" s="24"/>
      <c r="V46" s="25" t="n">
        <v>18</v>
      </c>
      <c r="W46" s="25" t="n">
        <v>53</v>
      </c>
      <c r="X46" s="25" t="n">
        <v>79</v>
      </c>
      <c r="Y46" s="25" t="n">
        <v>93</v>
      </c>
      <c r="Z46" s="26" t="n">
        <f aca="false">IFERROR(W46/V46*100-100,W46*100)</f>
        <v>194.444444444444</v>
      </c>
      <c r="AA46" s="27" t="n">
        <v>0</v>
      </c>
      <c r="AB46" s="27" t="n">
        <v>1</v>
      </c>
      <c r="AC46" s="28" t="n">
        <v>3</v>
      </c>
      <c r="AD46" s="28" t="n">
        <v>4</v>
      </c>
      <c r="AE46" s="29" t="n">
        <f aca="false">IFERROR(AB46/AA46*100-100,AB46*100)</f>
        <v>100</v>
      </c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</row>
    <row r="47" customFormat="false" ht="42.6" hidden="false" customHeight="true" outlineLevel="0" collapsed="false">
      <c r="A47" s="96" t="s">
        <v>290</v>
      </c>
      <c r="B47" s="96" t="s">
        <v>290</v>
      </c>
      <c r="C47" s="56" t="s">
        <v>34</v>
      </c>
      <c r="D47" s="17" t="n">
        <v>1706100</v>
      </c>
      <c r="E47" s="18" t="s">
        <v>291</v>
      </c>
      <c r="F47" s="18" t="s">
        <v>292</v>
      </c>
      <c r="G47" s="17" t="n">
        <v>9323</v>
      </c>
      <c r="H47" s="19" t="s">
        <v>37</v>
      </c>
      <c r="I47" s="20" t="s">
        <v>53</v>
      </c>
      <c r="J47" s="20" t="s">
        <v>78</v>
      </c>
      <c r="K47" s="20" t="s">
        <v>53</v>
      </c>
      <c r="L47" s="20" t="s">
        <v>70</v>
      </c>
      <c r="M47" s="21"/>
      <c r="N47" s="21"/>
      <c r="O47" s="21"/>
      <c r="P47" s="21"/>
      <c r="Q47" s="58" t="s">
        <v>178</v>
      </c>
      <c r="R47" s="35" t="s">
        <v>293</v>
      </c>
      <c r="S47" s="24"/>
      <c r="T47" s="24"/>
      <c r="U47" s="24"/>
      <c r="V47" s="25" t="n">
        <v>0</v>
      </c>
      <c r="W47" s="25" t="n">
        <v>9</v>
      </c>
      <c r="X47" s="25" t="n">
        <v>33</v>
      </c>
      <c r="Y47" s="25" t="n">
        <v>50</v>
      </c>
      <c r="Z47" s="26" t="n">
        <f aca="false">IFERROR(W47/V47*100-100,W47*100)</f>
        <v>900</v>
      </c>
      <c r="AA47" s="27" t="n">
        <v>0</v>
      </c>
      <c r="AB47" s="27" t="n">
        <v>1</v>
      </c>
      <c r="AC47" s="28" t="n">
        <v>2</v>
      </c>
      <c r="AD47" s="28" t="n">
        <v>2</v>
      </c>
      <c r="AE47" s="29" t="n">
        <f aca="false">IFERROR(AB47/AA47*100-100,AB47*100)</f>
        <v>100</v>
      </c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</row>
    <row r="48" customFormat="false" ht="42.6" hidden="false" customHeight="true" outlineLevel="0" collapsed="false">
      <c r="A48" s="36" t="s">
        <v>59</v>
      </c>
      <c r="B48" s="36" t="s">
        <v>294</v>
      </c>
      <c r="C48" s="37" t="s">
        <v>61</v>
      </c>
      <c r="D48" s="17" t="n">
        <v>1706258</v>
      </c>
      <c r="E48" s="18" t="s">
        <v>295</v>
      </c>
      <c r="F48" s="18" t="s">
        <v>296</v>
      </c>
      <c r="G48" s="17" t="n">
        <v>82</v>
      </c>
      <c r="H48" s="38" t="s">
        <v>105</v>
      </c>
      <c r="I48" s="20" t="s">
        <v>78</v>
      </c>
      <c r="J48" s="20" t="s">
        <v>38</v>
      </c>
      <c r="K48" s="20" t="s">
        <v>51</v>
      </c>
      <c r="L48" s="20" t="s">
        <v>93</v>
      </c>
      <c r="M48" s="21"/>
      <c r="N48" s="21"/>
      <c r="O48" s="21" t="s">
        <v>54</v>
      </c>
      <c r="P48" s="21" t="s">
        <v>54</v>
      </c>
      <c r="Q48" s="34" t="s">
        <v>41</v>
      </c>
      <c r="R48" s="35" t="s">
        <v>297</v>
      </c>
      <c r="S48" s="24"/>
      <c r="T48" s="24"/>
      <c r="U48" s="24"/>
      <c r="V48" s="25" t="n">
        <v>1</v>
      </c>
      <c r="W48" s="25" t="n">
        <v>6</v>
      </c>
      <c r="X48" s="25" t="n">
        <v>35</v>
      </c>
      <c r="Y48" s="25" t="n">
        <v>43</v>
      </c>
      <c r="Z48" s="26" t="n">
        <f aca="false">IFERROR(W48/V48*100-100,W48*100)</f>
        <v>500</v>
      </c>
      <c r="AA48" s="27" t="n">
        <v>0</v>
      </c>
      <c r="AB48" s="27" t="n">
        <v>0</v>
      </c>
      <c r="AC48" s="28" t="n">
        <v>0</v>
      </c>
      <c r="AD48" s="28" t="n">
        <v>0</v>
      </c>
      <c r="AE48" s="29" t="n">
        <f aca="false">IFERROR(AB48/AA48*100-100,AB48*100)</f>
        <v>0</v>
      </c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</row>
    <row r="49" customFormat="false" ht="42.6" hidden="false" customHeight="true" outlineLevel="0" collapsed="false">
      <c r="A49" s="97" t="s">
        <v>298</v>
      </c>
      <c r="B49" s="97" t="s">
        <v>299</v>
      </c>
      <c r="C49" s="32" t="s">
        <v>45</v>
      </c>
      <c r="D49" s="17" t="n">
        <v>1706506</v>
      </c>
      <c r="E49" s="18" t="s">
        <v>300</v>
      </c>
      <c r="F49" s="18" t="s">
        <v>301</v>
      </c>
      <c r="G49" s="17" t="n">
        <v>179</v>
      </c>
      <c r="H49" s="19" t="s">
        <v>37</v>
      </c>
      <c r="I49" s="20" t="s">
        <v>78</v>
      </c>
      <c r="J49" s="20" t="s">
        <v>98</v>
      </c>
      <c r="K49" s="20" t="s">
        <v>98</v>
      </c>
      <c r="L49" s="20" t="s">
        <v>51</v>
      </c>
      <c r="M49" s="21"/>
      <c r="N49" s="21"/>
      <c r="O49" s="21"/>
      <c r="P49" s="21"/>
      <c r="Q49" s="34" t="s">
        <v>55</v>
      </c>
      <c r="R49" s="98" t="s">
        <v>302</v>
      </c>
      <c r="S49" s="35" t="s">
        <v>57</v>
      </c>
      <c r="T49" s="35" t="s">
        <v>58</v>
      </c>
      <c r="U49" s="24"/>
      <c r="V49" s="25" t="n">
        <v>129</v>
      </c>
      <c r="W49" s="25" t="n">
        <v>219</v>
      </c>
      <c r="X49" s="25" t="n">
        <v>333</v>
      </c>
      <c r="Y49" s="25" t="n">
        <v>384</v>
      </c>
      <c r="Z49" s="26" t="n">
        <f aca="false">IFERROR(W49/V49*100-100,W49*100)</f>
        <v>69.7674418604651</v>
      </c>
      <c r="AA49" s="27" t="n">
        <v>0</v>
      </c>
      <c r="AB49" s="27" t="n">
        <v>1</v>
      </c>
      <c r="AC49" s="28" t="n">
        <v>4</v>
      </c>
      <c r="AD49" s="28" t="n">
        <v>5</v>
      </c>
      <c r="AE49" s="29" t="n">
        <f aca="false">IFERROR(AB49/AA49*100-100,AB49*100)</f>
        <v>100</v>
      </c>
    </row>
    <row r="50" customFormat="false" ht="42.6" hidden="false" customHeight="true" outlineLevel="0" collapsed="false">
      <c r="A50" s="99" t="s">
        <v>303</v>
      </c>
      <c r="B50" s="99" t="s">
        <v>303</v>
      </c>
      <c r="C50" s="37" t="s">
        <v>74</v>
      </c>
      <c r="D50" s="17" t="n">
        <v>1707009</v>
      </c>
      <c r="E50" s="18" t="s">
        <v>304</v>
      </c>
      <c r="F50" s="18" t="s">
        <v>305</v>
      </c>
      <c r="G50" s="17" t="n">
        <v>9341</v>
      </c>
      <c r="H50" s="38" t="s">
        <v>105</v>
      </c>
      <c r="I50" s="20" t="s">
        <v>77</v>
      </c>
      <c r="J50" s="20" t="s">
        <v>50</v>
      </c>
      <c r="K50" s="20" t="s">
        <v>39</v>
      </c>
      <c r="L50" s="20" t="s">
        <v>38</v>
      </c>
      <c r="M50" s="21"/>
      <c r="N50" s="21"/>
      <c r="O50" s="21" t="s">
        <v>54</v>
      </c>
      <c r="P50" s="21" t="s">
        <v>54</v>
      </c>
      <c r="Q50" s="34" t="s">
        <v>41</v>
      </c>
      <c r="R50" s="35" t="s">
        <v>306</v>
      </c>
      <c r="S50" s="24"/>
      <c r="T50" s="24"/>
      <c r="U50" s="24"/>
      <c r="V50" s="25" t="n">
        <v>2</v>
      </c>
      <c r="W50" s="25" t="n">
        <v>132</v>
      </c>
      <c r="X50" s="25" t="n">
        <v>293</v>
      </c>
      <c r="Y50" s="25" t="n">
        <v>367</v>
      </c>
      <c r="Z50" s="26" t="n">
        <f aca="false">IFERROR(W50/V50*100-100,W50*100)</f>
        <v>6500</v>
      </c>
      <c r="AA50" s="27" t="n">
        <v>0</v>
      </c>
      <c r="AB50" s="27" t="n">
        <v>2</v>
      </c>
      <c r="AC50" s="28" t="n">
        <v>6</v>
      </c>
      <c r="AD50" s="28" t="n">
        <v>8</v>
      </c>
      <c r="AE50" s="29" t="n">
        <f aca="false">IFERROR(AB50/AA50*100-100,AB50*100)</f>
        <v>200</v>
      </c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customFormat="false" ht="42.6" hidden="false" customHeight="true" outlineLevel="0" collapsed="false">
      <c r="A51" s="14" t="s">
        <v>32</v>
      </c>
      <c r="B51" s="15" t="s">
        <v>307</v>
      </c>
      <c r="C51" s="16" t="s">
        <v>34</v>
      </c>
      <c r="D51" s="17" t="n">
        <v>1707108</v>
      </c>
      <c r="E51" s="18" t="s">
        <v>308</v>
      </c>
      <c r="F51" s="18" t="s">
        <v>309</v>
      </c>
      <c r="G51" s="17" t="n">
        <v>9719</v>
      </c>
      <c r="H51" s="38" t="s">
        <v>105</v>
      </c>
      <c r="I51" s="20" t="s">
        <v>69</v>
      </c>
      <c r="J51" s="20" t="s">
        <v>51</v>
      </c>
      <c r="K51" s="20" t="s">
        <v>86</v>
      </c>
      <c r="L51" s="20" t="s">
        <v>67</v>
      </c>
      <c r="M51" s="21"/>
      <c r="N51" s="21"/>
      <c r="O51" s="21" t="s">
        <v>54</v>
      </c>
      <c r="P51" s="21" t="s">
        <v>54</v>
      </c>
      <c r="Q51" s="34" t="s">
        <v>41</v>
      </c>
      <c r="R51" s="35" t="s">
        <v>310</v>
      </c>
      <c r="S51" s="24"/>
      <c r="T51" s="24"/>
      <c r="U51" s="24"/>
      <c r="V51" s="25" t="n">
        <v>2</v>
      </c>
      <c r="W51" s="25" t="n">
        <v>6</v>
      </c>
      <c r="X51" s="25" t="n">
        <v>132</v>
      </c>
      <c r="Y51" s="25" t="n">
        <v>212</v>
      </c>
      <c r="Z51" s="26" t="n">
        <f aca="false">IFERROR(W51/V51*100-100,W51*100)</f>
        <v>200</v>
      </c>
      <c r="AA51" s="27" t="n">
        <v>0</v>
      </c>
      <c r="AB51" s="27" t="n">
        <v>0</v>
      </c>
      <c r="AC51" s="28" t="n">
        <v>0</v>
      </c>
      <c r="AD51" s="28" t="n">
        <v>0</v>
      </c>
      <c r="AE51" s="29" t="n">
        <f aca="false">IFERROR(AB51/AA51*100-100,AB51*100)</f>
        <v>0</v>
      </c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</row>
    <row r="52" customFormat="false" ht="42.6" hidden="false" customHeight="true" outlineLevel="0" collapsed="false">
      <c r="A52" s="76" t="s">
        <v>189</v>
      </c>
      <c r="B52" s="76" t="s">
        <v>311</v>
      </c>
      <c r="C52" s="100" t="s">
        <v>312</v>
      </c>
      <c r="D52" s="17" t="n">
        <v>1707207</v>
      </c>
      <c r="E52" s="18" t="s">
        <v>313</v>
      </c>
      <c r="F52" s="18" t="s">
        <v>314</v>
      </c>
      <c r="G52" s="17" t="n">
        <v>9345</v>
      </c>
      <c r="H52" s="19" t="s">
        <v>37</v>
      </c>
      <c r="I52" s="20" t="s">
        <v>78</v>
      </c>
      <c r="J52" s="20" t="s">
        <v>51</v>
      </c>
      <c r="K52" s="20" t="s">
        <v>51</v>
      </c>
      <c r="L52" s="20" t="s">
        <v>70</v>
      </c>
      <c r="M52" s="21"/>
      <c r="N52" s="21"/>
      <c r="O52" s="21" t="s">
        <v>54</v>
      </c>
      <c r="P52" s="21" t="s">
        <v>54</v>
      </c>
      <c r="Q52" s="34" t="s">
        <v>55</v>
      </c>
      <c r="R52" s="35" t="s">
        <v>315</v>
      </c>
      <c r="S52" s="35" t="s">
        <v>122</v>
      </c>
      <c r="T52" s="35" t="s">
        <v>115</v>
      </c>
      <c r="U52" s="24"/>
      <c r="V52" s="25" t="n">
        <v>0</v>
      </c>
      <c r="W52" s="25" t="n">
        <v>3</v>
      </c>
      <c r="X52" s="25" t="n">
        <v>16</v>
      </c>
      <c r="Y52" s="25" t="n">
        <v>40</v>
      </c>
      <c r="Z52" s="26" t="n">
        <f aca="false">IFERROR(W52/V52*100-100,W52*100)</f>
        <v>300</v>
      </c>
      <c r="AA52" s="27" t="n">
        <v>0</v>
      </c>
      <c r="AB52" s="27" t="n">
        <v>0</v>
      </c>
      <c r="AC52" s="28" t="n">
        <v>0</v>
      </c>
      <c r="AD52" s="28" t="n">
        <v>3</v>
      </c>
      <c r="AE52" s="29" t="n">
        <f aca="false">IFERROR(AB52/AA52*100-100,AB52*100)</f>
        <v>0</v>
      </c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</row>
    <row r="53" customFormat="false" ht="42.6" hidden="false" customHeight="true" outlineLevel="0" collapsed="false">
      <c r="A53" s="36" t="s">
        <v>59</v>
      </c>
      <c r="B53" s="36" t="s">
        <v>316</v>
      </c>
      <c r="C53" s="37" t="s">
        <v>61</v>
      </c>
      <c r="D53" s="17" t="n">
        <v>1707306</v>
      </c>
      <c r="E53" s="18" t="s">
        <v>317</v>
      </c>
      <c r="F53" s="18" t="s">
        <v>318</v>
      </c>
      <c r="G53" s="17" t="n">
        <v>9347</v>
      </c>
      <c r="H53" s="19" t="s">
        <v>37</v>
      </c>
      <c r="I53" s="20" t="s">
        <v>53</v>
      </c>
      <c r="J53" s="20" t="s">
        <v>38</v>
      </c>
      <c r="K53" s="20" t="s">
        <v>85</v>
      </c>
      <c r="L53" s="20" t="s">
        <v>87</v>
      </c>
      <c r="M53" s="21"/>
      <c r="N53" s="21"/>
      <c r="O53" s="21"/>
      <c r="P53" s="21"/>
      <c r="Q53" s="34" t="s">
        <v>55</v>
      </c>
      <c r="R53" s="35" t="s">
        <v>319</v>
      </c>
      <c r="S53" s="35" t="s">
        <v>57</v>
      </c>
      <c r="T53" s="35" t="s">
        <v>58</v>
      </c>
      <c r="U53" s="35" t="s">
        <v>320</v>
      </c>
      <c r="V53" s="25" t="n">
        <v>5</v>
      </c>
      <c r="W53" s="25" t="n">
        <v>8</v>
      </c>
      <c r="X53" s="25" t="n">
        <v>52</v>
      </c>
      <c r="Y53" s="25" t="n">
        <v>103</v>
      </c>
      <c r="Z53" s="26" t="n">
        <f aca="false">IFERROR(W53/V53*100-100,W53*100)</f>
        <v>60</v>
      </c>
      <c r="AA53" s="27" t="n">
        <v>0</v>
      </c>
      <c r="AB53" s="27" t="n">
        <v>0</v>
      </c>
      <c r="AC53" s="28" t="n">
        <v>1</v>
      </c>
      <c r="AD53" s="28" t="n">
        <v>1</v>
      </c>
      <c r="AE53" s="29" t="n">
        <f aca="false">IFERROR(AB53/AA53*100-100,AB53*100)</f>
        <v>0</v>
      </c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</row>
    <row r="54" customFormat="false" ht="42.6" hidden="false" customHeight="true" outlineLevel="0" collapsed="false">
      <c r="A54" s="67" t="s">
        <v>155</v>
      </c>
      <c r="B54" s="67" t="s">
        <v>321</v>
      </c>
      <c r="C54" s="62" t="s">
        <v>138</v>
      </c>
      <c r="D54" s="17" t="n">
        <v>1707405</v>
      </c>
      <c r="E54" s="18" t="s">
        <v>322</v>
      </c>
      <c r="F54" s="18" t="s">
        <v>323</v>
      </c>
      <c r="G54" s="17" t="n">
        <v>181</v>
      </c>
      <c r="H54" s="19" t="s">
        <v>37</v>
      </c>
      <c r="I54" s="20" t="s">
        <v>78</v>
      </c>
      <c r="J54" s="20" t="s">
        <v>171</v>
      </c>
      <c r="K54" s="20" t="s">
        <v>53</v>
      </c>
      <c r="L54" s="20" t="s">
        <v>53</v>
      </c>
      <c r="M54" s="21" t="s">
        <v>170</v>
      </c>
      <c r="N54" s="21" t="s">
        <v>53</v>
      </c>
      <c r="O54" s="21" t="s">
        <v>48</v>
      </c>
      <c r="P54" s="21" t="s">
        <v>48</v>
      </c>
      <c r="Q54" s="34" t="s">
        <v>113</v>
      </c>
      <c r="R54" s="35" t="s">
        <v>324</v>
      </c>
      <c r="S54" s="35" t="s">
        <v>165</v>
      </c>
      <c r="T54" s="35" t="s">
        <v>58</v>
      </c>
      <c r="U54" s="24"/>
      <c r="V54" s="25" t="n">
        <v>16</v>
      </c>
      <c r="W54" s="25" t="n">
        <v>130</v>
      </c>
      <c r="X54" s="25" t="n">
        <v>215</v>
      </c>
      <c r="Y54" s="25" t="n">
        <v>287</v>
      </c>
      <c r="Z54" s="26" t="n">
        <f aca="false">IFERROR(W54/V54*100-100,W54*100)</f>
        <v>712.5</v>
      </c>
      <c r="AA54" s="27" t="n">
        <v>0</v>
      </c>
      <c r="AB54" s="27" t="n">
        <v>4</v>
      </c>
      <c r="AC54" s="28" t="n">
        <v>6</v>
      </c>
      <c r="AD54" s="28" t="n">
        <v>6</v>
      </c>
      <c r="AE54" s="29" t="n">
        <f aca="false">IFERROR(AB54/AA54*100-100,AB54*100)</f>
        <v>400</v>
      </c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</row>
    <row r="55" customFormat="false" ht="42.6" hidden="false" customHeight="true" outlineLevel="0" collapsed="false">
      <c r="A55" s="82" t="s">
        <v>210</v>
      </c>
      <c r="B55" s="82" t="s">
        <v>325</v>
      </c>
      <c r="C55" s="83" t="s">
        <v>212</v>
      </c>
      <c r="D55" s="17" t="n">
        <v>1707553</v>
      </c>
      <c r="E55" s="18" t="s">
        <v>326</v>
      </c>
      <c r="F55" s="18" t="s">
        <v>327</v>
      </c>
      <c r="G55" s="17" t="n">
        <v>9683</v>
      </c>
      <c r="H55" s="38" t="s">
        <v>105</v>
      </c>
      <c r="I55" s="20" t="s">
        <v>112</v>
      </c>
      <c r="J55" s="20" t="s">
        <v>77</v>
      </c>
      <c r="K55" s="20" t="s">
        <v>38</v>
      </c>
      <c r="L55" s="20" t="s">
        <v>85</v>
      </c>
      <c r="M55" s="21"/>
      <c r="N55" s="21"/>
      <c r="O55" s="21"/>
      <c r="P55" s="21"/>
      <c r="Q55" s="34" t="s">
        <v>41</v>
      </c>
      <c r="R55" s="35" t="s">
        <v>328</v>
      </c>
      <c r="S55" s="24"/>
      <c r="T55" s="24"/>
      <c r="U55" s="24"/>
      <c r="V55" s="25" t="n">
        <v>9</v>
      </c>
      <c r="W55" s="25" t="n">
        <v>31</v>
      </c>
      <c r="X55" s="25" t="n">
        <v>108</v>
      </c>
      <c r="Y55" s="25" t="n">
        <v>177</v>
      </c>
      <c r="Z55" s="26" t="n">
        <f aca="false">IFERROR(W55/V55*100-100,W55*100)</f>
        <v>244.444444444444</v>
      </c>
      <c r="AA55" s="27" t="n">
        <v>0</v>
      </c>
      <c r="AB55" s="27" t="n">
        <v>1</v>
      </c>
      <c r="AC55" s="28" t="n">
        <v>2</v>
      </c>
      <c r="AD55" s="28" t="n">
        <v>3</v>
      </c>
      <c r="AE55" s="29" t="n">
        <f aca="false">IFERROR(AB55/AA55*100-100,AB55*100)</f>
        <v>100</v>
      </c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</row>
    <row r="56" customFormat="false" ht="42.6" hidden="false" customHeight="true" outlineLevel="0" collapsed="false">
      <c r="A56" s="101" t="s">
        <v>329</v>
      </c>
      <c r="B56" s="101" t="s">
        <v>329</v>
      </c>
      <c r="C56" s="37" t="s">
        <v>61</v>
      </c>
      <c r="D56" s="17" t="n">
        <v>1707652</v>
      </c>
      <c r="E56" s="18" t="s">
        <v>330</v>
      </c>
      <c r="F56" s="18" t="s">
        <v>331</v>
      </c>
      <c r="G56" s="17" t="n">
        <v>9667</v>
      </c>
      <c r="H56" s="38" t="s">
        <v>105</v>
      </c>
      <c r="I56" s="20" t="s">
        <v>127</v>
      </c>
      <c r="J56" s="20" t="s">
        <v>87</v>
      </c>
      <c r="K56" s="20" t="s">
        <v>40</v>
      </c>
      <c r="L56" s="20" t="s">
        <v>40</v>
      </c>
      <c r="M56" s="21"/>
      <c r="N56" s="21"/>
      <c r="O56" s="21"/>
      <c r="P56" s="21"/>
      <c r="Q56" s="34" t="s">
        <v>41</v>
      </c>
      <c r="R56" s="35" t="s">
        <v>332</v>
      </c>
      <c r="S56" s="24"/>
      <c r="T56" s="24"/>
      <c r="U56" s="24"/>
      <c r="V56" s="25" t="n">
        <v>7</v>
      </c>
      <c r="W56" s="25" t="n">
        <v>23</v>
      </c>
      <c r="X56" s="25" t="n">
        <v>97</v>
      </c>
      <c r="Y56" s="25" t="n">
        <v>137</v>
      </c>
      <c r="Z56" s="26" t="n">
        <f aca="false">IFERROR(W56/V56*100-100,W56*100)</f>
        <v>228.571428571429</v>
      </c>
      <c r="AA56" s="27" t="n">
        <v>1</v>
      </c>
      <c r="AB56" s="27" t="n">
        <v>1</v>
      </c>
      <c r="AC56" s="28" t="n">
        <v>4</v>
      </c>
      <c r="AD56" s="28" t="n">
        <v>4</v>
      </c>
      <c r="AE56" s="29" t="n">
        <f aca="false">IFERROR(AB56/AA56*100-100,AB56*100)</f>
        <v>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</row>
    <row r="57" customFormat="false" ht="42.6" hidden="false" customHeight="true" outlineLevel="0" collapsed="false">
      <c r="A57" s="73" t="s">
        <v>333</v>
      </c>
      <c r="B57" s="73" t="s">
        <v>333</v>
      </c>
      <c r="C57" s="48" t="s">
        <v>90</v>
      </c>
      <c r="D57" s="17" t="n">
        <v>1707702</v>
      </c>
      <c r="E57" s="18" t="s">
        <v>334</v>
      </c>
      <c r="F57" s="18" t="s">
        <v>335</v>
      </c>
      <c r="G57" s="17" t="n">
        <v>9355</v>
      </c>
      <c r="H57" s="75" t="s">
        <v>147</v>
      </c>
      <c r="I57" s="20" t="s">
        <v>172</v>
      </c>
      <c r="J57" s="20"/>
      <c r="K57" s="20" t="s">
        <v>54</v>
      </c>
      <c r="L57" s="20" t="s">
        <v>112</v>
      </c>
      <c r="M57" s="21"/>
      <c r="N57" s="21"/>
      <c r="O57" s="21"/>
      <c r="P57" s="21"/>
      <c r="Q57" s="34" t="s">
        <v>55</v>
      </c>
      <c r="R57" s="35" t="s">
        <v>336</v>
      </c>
      <c r="S57" s="35" t="s">
        <v>57</v>
      </c>
      <c r="T57" s="35" t="s">
        <v>58</v>
      </c>
      <c r="U57" s="24"/>
      <c r="V57" s="25" t="n">
        <v>22</v>
      </c>
      <c r="W57" s="25" t="n">
        <v>45</v>
      </c>
      <c r="X57" s="25" t="n">
        <v>122</v>
      </c>
      <c r="Y57" s="25" t="n">
        <v>176</v>
      </c>
      <c r="Z57" s="26" t="n">
        <f aca="false">IFERROR(W57/V57*100-100,W57*100)</f>
        <v>104.545454545455</v>
      </c>
      <c r="AA57" s="27" t="n">
        <v>0</v>
      </c>
      <c r="AB57" s="27" t="n">
        <v>3</v>
      </c>
      <c r="AC57" s="28" t="n">
        <v>3</v>
      </c>
      <c r="AD57" s="28" t="n">
        <v>3</v>
      </c>
      <c r="AE57" s="29" t="n">
        <f aca="false">IFERROR(AB57/AA57*100-100,AB57*100)</f>
        <v>300</v>
      </c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</row>
    <row r="58" customFormat="false" ht="42.6" hidden="false" customHeight="true" outlineLevel="0" collapsed="false">
      <c r="A58" s="65" t="s">
        <v>337</v>
      </c>
      <c r="B58" s="65" t="s">
        <v>337</v>
      </c>
      <c r="C58" s="37" t="s">
        <v>61</v>
      </c>
      <c r="D58" s="17" t="n">
        <v>1708205</v>
      </c>
      <c r="E58" s="18" t="s">
        <v>338</v>
      </c>
      <c r="F58" s="18" t="s">
        <v>339</v>
      </c>
      <c r="G58" s="17" t="n">
        <v>9365</v>
      </c>
      <c r="H58" s="38" t="s">
        <v>105</v>
      </c>
      <c r="I58" s="20" t="s">
        <v>51</v>
      </c>
      <c r="J58" s="20" t="s">
        <v>39</v>
      </c>
      <c r="K58" s="20" t="s">
        <v>93</v>
      </c>
      <c r="L58" s="20" t="s">
        <v>93</v>
      </c>
      <c r="M58" s="21" t="s">
        <v>38</v>
      </c>
      <c r="N58" s="21" t="s">
        <v>68</v>
      </c>
      <c r="O58" s="21" t="s">
        <v>98</v>
      </c>
      <c r="P58" s="21" t="s">
        <v>106</v>
      </c>
      <c r="Q58" s="34" t="s">
        <v>178</v>
      </c>
      <c r="R58" s="35" t="s">
        <v>340</v>
      </c>
      <c r="S58" s="24"/>
      <c r="T58" s="24"/>
      <c r="U58" s="24"/>
      <c r="V58" s="25" t="n">
        <v>34</v>
      </c>
      <c r="W58" s="25" t="n">
        <v>453</v>
      </c>
      <c r="X58" s="25" t="n">
        <v>922</v>
      </c>
      <c r="Y58" s="59" t="n">
        <v>1151</v>
      </c>
      <c r="Z58" s="26" t="n">
        <f aca="false">IFERROR(W58/V58*100-100,W58*100)</f>
        <v>1232.35294117647</v>
      </c>
      <c r="AA58" s="27" t="n">
        <v>1</v>
      </c>
      <c r="AB58" s="27" t="n">
        <v>5</v>
      </c>
      <c r="AC58" s="28" t="n">
        <v>11</v>
      </c>
      <c r="AD58" s="28" t="n">
        <v>13</v>
      </c>
      <c r="AE58" s="29" t="n">
        <f aca="false">IFERROR(AB58/AA58*100-100,AB58*100)</f>
        <v>400</v>
      </c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</row>
    <row r="59" customFormat="false" ht="42.6" hidden="false" customHeight="true" outlineLevel="0" collapsed="false">
      <c r="A59" s="89" t="s">
        <v>341</v>
      </c>
      <c r="B59" s="89" t="s">
        <v>342</v>
      </c>
      <c r="C59" s="94" t="s">
        <v>272</v>
      </c>
      <c r="D59" s="17" t="n">
        <v>1708254</v>
      </c>
      <c r="E59" s="18" t="s">
        <v>343</v>
      </c>
      <c r="F59" s="18" t="s">
        <v>344</v>
      </c>
      <c r="G59" s="17" t="n">
        <v>345</v>
      </c>
      <c r="H59" s="38" t="s">
        <v>105</v>
      </c>
      <c r="I59" s="20" t="s">
        <v>86</v>
      </c>
      <c r="J59" s="20" t="s">
        <v>69</v>
      </c>
      <c r="K59" s="20" t="s">
        <v>69</v>
      </c>
      <c r="L59" s="20" t="s">
        <v>87</v>
      </c>
      <c r="M59" s="21" t="s">
        <v>77</v>
      </c>
      <c r="N59" s="21"/>
      <c r="O59" s="21" t="s">
        <v>53</v>
      </c>
      <c r="P59" s="21" t="s">
        <v>112</v>
      </c>
      <c r="Q59" s="34" t="s">
        <v>41</v>
      </c>
      <c r="R59" s="35" t="s">
        <v>345</v>
      </c>
      <c r="S59" s="24"/>
      <c r="T59" s="24"/>
      <c r="U59" s="24"/>
      <c r="V59" s="25" t="n">
        <v>17</v>
      </c>
      <c r="W59" s="25" t="n">
        <v>58</v>
      </c>
      <c r="X59" s="25" t="n">
        <v>122</v>
      </c>
      <c r="Y59" s="25" t="n">
        <v>149</v>
      </c>
      <c r="Z59" s="26" t="n">
        <f aca="false">IFERROR(W59/V59*100-100,W59*100)</f>
        <v>241.176470588235</v>
      </c>
      <c r="AA59" s="27" t="n">
        <v>0</v>
      </c>
      <c r="AB59" s="27" t="n">
        <v>0</v>
      </c>
      <c r="AC59" s="28" t="n">
        <v>2</v>
      </c>
      <c r="AD59" s="28" t="n">
        <v>3</v>
      </c>
      <c r="AE59" s="29" t="n">
        <f aca="false">IFERROR(AB59/AA59*100-100,AB59*100)</f>
        <v>0</v>
      </c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</row>
    <row r="60" customFormat="false" ht="42.6" hidden="false" customHeight="true" outlineLevel="0" collapsed="false">
      <c r="A60" s="93" t="s">
        <v>271</v>
      </c>
      <c r="B60" s="102" t="s">
        <v>346</v>
      </c>
      <c r="C60" s="103" t="s">
        <v>272</v>
      </c>
      <c r="D60" s="17" t="n">
        <v>1708304</v>
      </c>
      <c r="E60" s="18" t="s">
        <v>347</v>
      </c>
      <c r="F60" s="18" t="s">
        <v>348</v>
      </c>
      <c r="G60" s="17" t="n">
        <v>9699</v>
      </c>
      <c r="H60" s="19" t="s">
        <v>37</v>
      </c>
      <c r="I60" s="20" t="s">
        <v>98</v>
      </c>
      <c r="J60" s="20" t="s">
        <v>51</v>
      </c>
      <c r="K60" s="20" t="s">
        <v>39</v>
      </c>
      <c r="L60" s="20" t="s">
        <v>69</v>
      </c>
      <c r="M60" s="21"/>
      <c r="N60" s="21"/>
      <c r="O60" s="21"/>
      <c r="P60" s="21"/>
      <c r="Q60" s="34" t="s">
        <v>41</v>
      </c>
      <c r="R60" s="35" t="s">
        <v>349</v>
      </c>
      <c r="S60" s="24"/>
      <c r="T60" s="24"/>
      <c r="U60" s="24"/>
      <c r="V60" s="25" t="n">
        <v>1</v>
      </c>
      <c r="W60" s="25" t="n">
        <v>17</v>
      </c>
      <c r="X60" s="25" t="n">
        <v>52</v>
      </c>
      <c r="Y60" s="25" t="n">
        <v>94</v>
      </c>
      <c r="Z60" s="26" t="n">
        <f aca="false">IFERROR(W60/V60*100-100,W60*100)</f>
        <v>1600</v>
      </c>
      <c r="AA60" s="27" t="n">
        <v>0</v>
      </c>
      <c r="AB60" s="27" t="n">
        <v>1</v>
      </c>
      <c r="AC60" s="28" t="n">
        <v>1</v>
      </c>
      <c r="AD60" s="28" t="n">
        <v>2</v>
      </c>
      <c r="AE60" s="29" t="n">
        <f aca="false">IFERROR(AB60/AA60*100-100,AB60*100)</f>
        <v>100</v>
      </c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</row>
    <row r="61" customFormat="false" ht="42.6" hidden="false" customHeight="true" outlineLevel="0" collapsed="false">
      <c r="A61" s="74" t="s">
        <v>184</v>
      </c>
      <c r="B61" s="74" t="s">
        <v>350</v>
      </c>
      <c r="C61" s="48" t="s">
        <v>90</v>
      </c>
      <c r="D61" s="17" t="n">
        <v>1709005</v>
      </c>
      <c r="E61" s="18" t="s">
        <v>351</v>
      </c>
      <c r="F61" s="18" t="s">
        <v>352</v>
      </c>
      <c r="G61" s="17" t="n">
        <v>9533</v>
      </c>
      <c r="H61" s="38" t="s">
        <v>105</v>
      </c>
      <c r="I61" s="20"/>
      <c r="J61" s="20" t="s">
        <v>78</v>
      </c>
      <c r="K61" s="20" t="s">
        <v>53</v>
      </c>
      <c r="L61" s="20" t="s">
        <v>106</v>
      </c>
      <c r="M61" s="21"/>
      <c r="N61" s="21"/>
      <c r="O61" s="21" t="s">
        <v>78</v>
      </c>
      <c r="P61" s="21" t="s">
        <v>141</v>
      </c>
      <c r="Q61" s="34" t="s">
        <v>41</v>
      </c>
      <c r="R61" s="35" t="s">
        <v>353</v>
      </c>
      <c r="S61" s="24"/>
      <c r="T61" s="24"/>
      <c r="U61" s="24"/>
      <c r="V61" s="25" t="n">
        <v>31</v>
      </c>
      <c r="W61" s="25" t="n">
        <v>96</v>
      </c>
      <c r="X61" s="25" t="n">
        <v>317</v>
      </c>
      <c r="Y61" s="25" t="n">
        <v>481</v>
      </c>
      <c r="Z61" s="26" t="n">
        <f aca="false">IFERROR(W61/V61*100-100,W61*100)</f>
        <v>209.677419354839</v>
      </c>
      <c r="AA61" s="27" t="n">
        <v>1</v>
      </c>
      <c r="AB61" s="27" t="n">
        <v>3</v>
      </c>
      <c r="AC61" s="28" t="n">
        <v>4</v>
      </c>
      <c r="AD61" s="28" t="n">
        <v>5</v>
      </c>
      <c r="AE61" s="29" t="n">
        <f aca="false">IFERROR(AB61/AA61*100-100,AB61*100)</f>
        <v>200</v>
      </c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</row>
    <row r="62" customFormat="false" ht="42.6" hidden="false" customHeight="true" outlineLevel="0" collapsed="false">
      <c r="A62" s="89" t="s">
        <v>341</v>
      </c>
      <c r="B62" s="89" t="s">
        <v>341</v>
      </c>
      <c r="C62" s="94" t="s">
        <v>272</v>
      </c>
      <c r="D62" s="17" t="n">
        <v>1709302</v>
      </c>
      <c r="E62" s="18" t="s">
        <v>354</v>
      </c>
      <c r="F62" s="18" t="s">
        <v>355</v>
      </c>
      <c r="G62" s="17" t="n">
        <v>9627</v>
      </c>
      <c r="H62" s="38" t="s">
        <v>105</v>
      </c>
      <c r="I62" s="20" t="s">
        <v>40</v>
      </c>
      <c r="J62" s="20" t="s">
        <v>66</v>
      </c>
      <c r="K62" s="20" t="s">
        <v>85</v>
      </c>
      <c r="L62" s="20" t="s">
        <v>85</v>
      </c>
      <c r="M62" s="21"/>
      <c r="N62" s="21"/>
      <c r="O62" s="21" t="s">
        <v>54</v>
      </c>
      <c r="P62" s="21" t="s">
        <v>54</v>
      </c>
      <c r="Q62" s="34" t="s">
        <v>55</v>
      </c>
      <c r="R62" s="35" t="s">
        <v>356</v>
      </c>
      <c r="S62" s="35" t="s">
        <v>270</v>
      </c>
      <c r="T62" s="35" t="s">
        <v>58</v>
      </c>
      <c r="U62" s="35" t="s">
        <v>357</v>
      </c>
      <c r="V62" s="25" t="n">
        <v>68</v>
      </c>
      <c r="W62" s="25" t="n">
        <v>326</v>
      </c>
      <c r="X62" s="25" t="n">
        <v>613</v>
      </c>
      <c r="Y62" s="25" t="n">
        <v>978</v>
      </c>
      <c r="Z62" s="26" t="n">
        <f aca="false">IFERROR(W62/V62*100-100,W62*100)</f>
        <v>379.411764705882</v>
      </c>
      <c r="AA62" s="27" t="n">
        <v>3</v>
      </c>
      <c r="AB62" s="27" t="n">
        <v>9</v>
      </c>
      <c r="AC62" s="28" t="n">
        <v>13</v>
      </c>
      <c r="AD62" s="28" t="n">
        <v>17</v>
      </c>
      <c r="AE62" s="29" t="n">
        <f aca="false">IFERROR(AB62/AA62*100-100,AB62*100)</f>
        <v>200</v>
      </c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</row>
    <row r="63" customFormat="false" ht="42.6" hidden="false" customHeight="true" outlineLevel="0" collapsed="false">
      <c r="A63" s="36" t="s">
        <v>59</v>
      </c>
      <c r="B63" s="36" t="s">
        <v>59</v>
      </c>
      <c r="C63" s="37" t="s">
        <v>61</v>
      </c>
      <c r="D63" s="17" t="n">
        <v>1709500</v>
      </c>
      <c r="E63" s="18" t="s">
        <v>358</v>
      </c>
      <c r="F63" s="18" t="s">
        <v>359</v>
      </c>
      <c r="G63" s="17" t="n">
        <v>9385</v>
      </c>
      <c r="H63" s="38" t="s">
        <v>105</v>
      </c>
      <c r="I63" s="20" t="s">
        <v>98</v>
      </c>
      <c r="J63" s="20" t="s">
        <v>68</v>
      </c>
      <c r="K63" s="20" t="s">
        <v>70</v>
      </c>
      <c r="L63" s="20" t="s">
        <v>86</v>
      </c>
      <c r="M63" s="21" t="s">
        <v>48</v>
      </c>
      <c r="N63" s="21" t="s">
        <v>106</v>
      </c>
      <c r="O63" s="21" t="s">
        <v>50</v>
      </c>
      <c r="P63" s="21" t="s">
        <v>98</v>
      </c>
      <c r="Q63" s="34" t="s">
        <v>41</v>
      </c>
      <c r="R63" s="35" t="s">
        <v>360</v>
      </c>
      <c r="S63" s="24"/>
      <c r="T63" s="24"/>
      <c r="U63" s="24"/>
      <c r="V63" s="25" t="n">
        <v>115</v>
      </c>
      <c r="W63" s="25" t="n">
        <v>614</v>
      </c>
      <c r="X63" s="25" t="n">
        <v>2366</v>
      </c>
      <c r="Y63" s="59" t="n">
        <v>3258</v>
      </c>
      <c r="Z63" s="26" t="n">
        <f aca="false">IFERROR(W63/V63*100-100,W63*100)</f>
        <v>433.913043478261</v>
      </c>
      <c r="AA63" s="27" t="n">
        <v>2</v>
      </c>
      <c r="AB63" s="27" t="n">
        <v>6</v>
      </c>
      <c r="AC63" s="28" t="n">
        <v>31</v>
      </c>
      <c r="AD63" s="28" t="n">
        <v>43</v>
      </c>
      <c r="AE63" s="29" t="n">
        <f aca="false">IFERROR(AB63/AA63*100-100,AB63*100)</f>
        <v>200</v>
      </c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</row>
    <row r="64" customFormat="false" ht="42.6" hidden="false" customHeight="true" outlineLevel="0" collapsed="false">
      <c r="A64" s="82" t="s">
        <v>210</v>
      </c>
      <c r="B64" s="82" t="s">
        <v>361</v>
      </c>
      <c r="C64" s="83" t="s">
        <v>212</v>
      </c>
      <c r="D64" s="17" t="n">
        <v>1709807</v>
      </c>
      <c r="E64" s="18" t="s">
        <v>362</v>
      </c>
      <c r="F64" s="18" t="s">
        <v>363</v>
      </c>
      <c r="G64" s="17" t="n">
        <v>84</v>
      </c>
      <c r="H64" s="38" t="s">
        <v>105</v>
      </c>
      <c r="I64" s="20" t="s">
        <v>49</v>
      </c>
      <c r="J64" s="20" t="s">
        <v>171</v>
      </c>
      <c r="K64" s="20" t="s">
        <v>78</v>
      </c>
      <c r="L64" s="20" t="s">
        <v>51</v>
      </c>
      <c r="M64" s="21"/>
      <c r="N64" s="21"/>
      <c r="O64" s="21" t="s">
        <v>54</v>
      </c>
      <c r="P64" s="21" t="s">
        <v>54</v>
      </c>
      <c r="Q64" s="34" t="s">
        <v>41</v>
      </c>
      <c r="R64" s="35" t="s">
        <v>364</v>
      </c>
      <c r="S64" s="24"/>
      <c r="T64" s="24"/>
      <c r="U64" s="24"/>
      <c r="V64" s="25" t="n">
        <v>2</v>
      </c>
      <c r="W64" s="25" t="n">
        <v>2</v>
      </c>
      <c r="X64" s="25" t="n">
        <v>9</v>
      </c>
      <c r="Y64" s="25" t="n">
        <v>28</v>
      </c>
      <c r="Z64" s="26" t="n">
        <f aca="false">IFERROR(W64/V64*100-100,W64*100)</f>
        <v>0</v>
      </c>
      <c r="AA64" s="27" t="n">
        <v>1</v>
      </c>
      <c r="AB64" s="27" t="n">
        <v>1</v>
      </c>
      <c r="AC64" s="28" t="n">
        <v>1</v>
      </c>
      <c r="AD64" s="28" t="n">
        <v>1</v>
      </c>
      <c r="AE64" s="29" t="n">
        <f aca="false">IFERROR(AB64/AA64*100-100,AB64*100)</f>
        <v>0</v>
      </c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</row>
    <row r="65" customFormat="false" ht="42.6" hidden="false" customHeight="true" outlineLevel="0" collapsed="false">
      <c r="A65" s="85" t="s">
        <v>250</v>
      </c>
      <c r="B65" s="86" t="s">
        <v>365</v>
      </c>
      <c r="C65" s="87" t="s">
        <v>202</v>
      </c>
      <c r="D65" s="17" t="n">
        <v>1710508</v>
      </c>
      <c r="E65" s="18" t="s">
        <v>366</v>
      </c>
      <c r="F65" s="18" t="s">
        <v>367</v>
      </c>
      <c r="G65" s="17" t="n">
        <v>9405</v>
      </c>
      <c r="H65" s="38" t="s">
        <v>105</v>
      </c>
      <c r="I65" s="20" t="s">
        <v>38</v>
      </c>
      <c r="J65" s="20" t="s">
        <v>98</v>
      </c>
      <c r="K65" s="20" t="s">
        <v>86</v>
      </c>
      <c r="L65" s="20" t="s">
        <v>127</v>
      </c>
      <c r="M65" s="21"/>
      <c r="N65" s="21"/>
      <c r="O65" s="21"/>
      <c r="P65" s="21"/>
      <c r="Q65" s="34" t="s">
        <v>55</v>
      </c>
      <c r="R65" s="35" t="s">
        <v>368</v>
      </c>
      <c r="S65" s="35" t="s">
        <v>165</v>
      </c>
      <c r="T65" s="35" t="s">
        <v>58</v>
      </c>
      <c r="U65" s="35" t="s">
        <v>369</v>
      </c>
      <c r="V65" s="25" t="n">
        <v>0</v>
      </c>
      <c r="W65" s="25" t="n">
        <v>7</v>
      </c>
      <c r="X65" s="25" t="n">
        <v>192</v>
      </c>
      <c r="Y65" s="25" t="n">
        <v>389</v>
      </c>
      <c r="Z65" s="26" t="n">
        <f aca="false">IFERROR(W65/V65*100-100,W65*100)</f>
        <v>700</v>
      </c>
      <c r="AA65" s="27" t="n">
        <v>0</v>
      </c>
      <c r="AB65" s="27" t="n">
        <v>0</v>
      </c>
      <c r="AC65" s="28" t="n">
        <v>1</v>
      </c>
      <c r="AD65" s="28" t="n">
        <v>7</v>
      </c>
      <c r="AE65" s="29" t="n">
        <f aca="false">IFERROR(AB65/AA65*100-100,AB65*100)</f>
        <v>0</v>
      </c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</row>
    <row r="66" customFormat="false" ht="42.6" hidden="false" customHeight="true" outlineLevel="0" collapsed="false">
      <c r="A66" s="72" t="s">
        <v>166</v>
      </c>
      <c r="B66" s="72" t="s">
        <v>166</v>
      </c>
      <c r="C66" s="32" t="s">
        <v>45</v>
      </c>
      <c r="D66" s="17" t="n">
        <v>1710706</v>
      </c>
      <c r="E66" s="18" t="s">
        <v>370</v>
      </c>
      <c r="F66" s="18" t="s">
        <v>371</v>
      </c>
      <c r="G66" s="17" t="n">
        <v>9409</v>
      </c>
      <c r="H66" s="19" t="s">
        <v>37</v>
      </c>
      <c r="I66" s="20" t="s">
        <v>53</v>
      </c>
      <c r="J66" s="20" t="s">
        <v>50</v>
      </c>
      <c r="K66" s="20" t="s">
        <v>106</v>
      </c>
      <c r="L66" s="20" t="s">
        <v>49</v>
      </c>
      <c r="M66" s="21"/>
      <c r="N66" s="21" t="s">
        <v>172</v>
      </c>
      <c r="O66" s="21" t="s">
        <v>171</v>
      </c>
      <c r="P66" s="21" t="s">
        <v>53</v>
      </c>
      <c r="Q66" s="34" t="s">
        <v>55</v>
      </c>
      <c r="R66" s="35" t="s">
        <v>372</v>
      </c>
      <c r="S66" s="35" t="s">
        <v>57</v>
      </c>
      <c r="T66" s="35" t="s">
        <v>58</v>
      </c>
      <c r="U66" s="35" t="s">
        <v>373</v>
      </c>
      <c r="V66" s="25" t="n">
        <v>67</v>
      </c>
      <c r="W66" s="25" t="n">
        <v>95</v>
      </c>
      <c r="X66" s="25" t="n">
        <v>121</v>
      </c>
      <c r="Y66" s="25" t="n">
        <v>134</v>
      </c>
      <c r="Z66" s="26" t="n">
        <f aca="false">IFERROR(W66/V66*100-100,W66*100)</f>
        <v>41.7910447761194</v>
      </c>
      <c r="AA66" s="27" t="n">
        <v>0</v>
      </c>
      <c r="AB66" s="27" t="n">
        <v>1</v>
      </c>
      <c r="AC66" s="28" t="n">
        <v>2</v>
      </c>
      <c r="AD66" s="28" t="n">
        <v>2</v>
      </c>
      <c r="AE66" s="29" t="n">
        <f aca="false">IFERROR(AB66/AA66*100-100,AB66*100)</f>
        <v>100</v>
      </c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</row>
    <row r="67" customFormat="false" ht="42.6" hidden="false" customHeight="true" outlineLevel="0" collapsed="false">
      <c r="A67" s="85" t="s">
        <v>250</v>
      </c>
      <c r="B67" s="86" t="s">
        <v>374</v>
      </c>
      <c r="C67" s="104" t="s">
        <v>144</v>
      </c>
      <c r="D67" s="17" t="n">
        <v>1710904</v>
      </c>
      <c r="E67" s="18" t="s">
        <v>375</v>
      </c>
      <c r="F67" s="18" t="s">
        <v>376</v>
      </c>
      <c r="G67" s="17" t="n">
        <v>347</v>
      </c>
      <c r="H67" s="19" t="s">
        <v>37</v>
      </c>
      <c r="I67" s="20" t="s">
        <v>78</v>
      </c>
      <c r="J67" s="20" t="s">
        <v>38</v>
      </c>
      <c r="K67" s="20" t="s">
        <v>39</v>
      </c>
      <c r="L67" s="20" t="s">
        <v>39</v>
      </c>
      <c r="M67" s="21"/>
      <c r="N67" s="21"/>
      <c r="O67" s="21"/>
      <c r="P67" s="21"/>
      <c r="Q67" s="34" t="s">
        <v>113</v>
      </c>
      <c r="R67" s="35" t="s">
        <v>377</v>
      </c>
      <c r="S67" s="35" t="s">
        <v>57</v>
      </c>
      <c r="T67" s="35" t="s">
        <v>115</v>
      </c>
      <c r="U67" s="35" t="s">
        <v>378</v>
      </c>
      <c r="V67" s="25" t="n">
        <v>5</v>
      </c>
      <c r="W67" s="25" t="n">
        <v>42</v>
      </c>
      <c r="X67" s="25" t="n">
        <v>88</v>
      </c>
      <c r="Y67" s="25" t="n">
        <v>148</v>
      </c>
      <c r="Z67" s="26" t="n">
        <f aca="false">IFERROR(W67/V67*100-100,W67*100)</f>
        <v>740</v>
      </c>
      <c r="AA67" s="27" t="n">
        <v>0</v>
      </c>
      <c r="AB67" s="27" t="n">
        <v>0</v>
      </c>
      <c r="AC67" s="28" t="n">
        <v>0</v>
      </c>
      <c r="AD67" s="28" t="n">
        <v>0</v>
      </c>
      <c r="AE67" s="29" t="n">
        <f aca="false">IFERROR(AB67/AA67*100-100,AB67*100)</f>
        <v>0</v>
      </c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</row>
    <row r="68" customFormat="false" ht="42.6" hidden="false" customHeight="true" outlineLevel="0" collapsed="false">
      <c r="A68" s="93" t="s">
        <v>271</v>
      </c>
      <c r="B68" s="102" t="s">
        <v>379</v>
      </c>
      <c r="C68" s="103" t="s">
        <v>272</v>
      </c>
      <c r="D68" s="17" t="n">
        <v>1711100</v>
      </c>
      <c r="E68" s="18" t="s">
        <v>380</v>
      </c>
      <c r="F68" s="18" t="s">
        <v>381</v>
      </c>
      <c r="G68" s="17" t="n">
        <v>9417</v>
      </c>
      <c r="H68" s="19" t="s">
        <v>37</v>
      </c>
      <c r="I68" s="20" t="s">
        <v>50</v>
      </c>
      <c r="J68" s="20" t="s">
        <v>98</v>
      </c>
      <c r="K68" s="20" t="s">
        <v>70</v>
      </c>
      <c r="L68" s="20" t="s">
        <v>38</v>
      </c>
      <c r="M68" s="21" t="s">
        <v>172</v>
      </c>
      <c r="N68" s="21"/>
      <c r="O68" s="21" t="s">
        <v>54</v>
      </c>
      <c r="P68" s="21" t="s">
        <v>54</v>
      </c>
      <c r="Q68" s="34" t="s">
        <v>41</v>
      </c>
      <c r="R68" s="35" t="s">
        <v>382</v>
      </c>
      <c r="S68" s="24"/>
      <c r="T68" s="24"/>
      <c r="U68" s="24"/>
      <c r="V68" s="25" t="n">
        <v>0</v>
      </c>
      <c r="W68" s="25" t="n">
        <v>15</v>
      </c>
      <c r="X68" s="25" t="n">
        <v>72</v>
      </c>
      <c r="Y68" s="25" t="n">
        <v>107</v>
      </c>
      <c r="Z68" s="26" t="n">
        <f aca="false">IFERROR(W68/V68*100-100,W68*100)</f>
        <v>1500</v>
      </c>
      <c r="AA68" s="27" t="n">
        <v>0</v>
      </c>
      <c r="AB68" s="27" t="n">
        <v>0</v>
      </c>
      <c r="AC68" s="28" t="n">
        <v>0</v>
      </c>
      <c r="AD68" s="28" t="n">
        <v>0</v>
      </c>
      <c r="AE68" s="29" t="n">
        <f aca="false">IFERROR(AB68/AA68*100-100,AB68*100)</f>
        <v>0</v>
      </c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</row>
    <row r="69" customFormat="false" ht="42.6" hidden="false" customHeight="true" outlineLevel="0" collapsed="false">
      <c r="A69" s="36" t="s">
        <v>383</v>
      </c>
      <c r="B69" s="36" t="s">
        <v>384</v>
      </c>
      <c r="C69" s="37" t="s">
        <v>61</v>
      </c>
      <c r="D69" s="17" t="n">
        <v>1711506</v>
      </c>
      <c r="E69" s="18" t="s">
        <v>385</v>
      </c>
      <c r="F69" s="18" t="s">
        <v>386</v>
      </c>
      <c r="G69" s="17" t="n">
        <v>329</v>
      </c>
      <c r="H69" s="19" t="s">
        <v>37</v>
      </c>
      <c r="I69" s="20" t="s">
        <v>50</v>
      </c>
      <c r="J69" s="20" t="s">
        <v>68</v>
      </c>
      <c r="K69" s="20" t="s">
        <v>93</v>
      </c>
      <c r="L69" s="20" t="s">
        <v>39</v>
      </c>
      <c r="M69" s="21" t="s">
        <v>171</v>
      </c>
      <c r="N69" s="21" t="s">
        <v>38</v>
      </c>
      <c r="O69" s="21" t="s">
        <v>112</v>
      </c>
      <c r="P69" s="21" t="s">
        <v>38</v>
      </c>
      <c r="Q69" s="34" t="s">
        <v>41</v>
      </c>
      <c r="R69" s="35" t="s">
        <v>387</v>
      </c>
      <c r="S69" s="24"/>
      <c r="T69" s="24"/>
      <c r="U69" s="24"/>
      <c r="V69" s="25" t="n">
        <v>0</v>
      </c>
      <c r="W69" s="25" t="n">
        <v>3</v>
      </c>
      <c r="X69" s="25" t="n">
        <v>22</v>
      </c>
      <c r="Y69" s="25" t="n">
        <v>48</v>
      </c>
      <c r="Z69" s="26" t="n">
        <f aca="false">IFERROR(W69/V69*100-100,W69*100)</f>
        <v>300</v>
      </c>
      <c r="AA69" s="27" t="n">
        <v>0</v>
      </c>
      <c r="AB69" s="27" t="n">
        <v>0</v>
      </c>
      <c r="AC69" s="28" t="n">
        <v>2</v>
      </c>
      <c r="AD69" s="28" t="n">
        <v>2</v>
      </c>
      <c r="AE69" s="29" t="n">
        <f aca="false">IFERROR(AB69/AA69*100-100,AB69*100)</f>
        <v>0</v>
      </c>
      <c r="AF69" s="5"/>
      <c r="AM69" s="5"/>
      <c r="AN69" s="5"/>
      <c r="AO69" s="5"/>
      <c r="AP69" s="5"/>
      <c r="AQ69" s="5"/>
      <c r="AR69" s="5"/>
      <c r="AS69" s="5"/>
      <c r="AT69" s="5"/>
      <c r="AU69" s="5"/>
    </row>
    <row r="70" customFormat="false" ht="42.6" hidden="false" customHeight="true" outlineLevel="0" collapsed="false">
      <c r="A70" s="92" t="s">
        <v>195</v>
      </c>
      <c r="B70" s="92" t="s">
        <v>388</v>
      </c>
      <c r="C70" s="64" t="s">
        <v>144</v>
      </c>
      <c r="D70" s="17" t="n">
        <v>1711803</v>
      </c>
      <c r="E70" s="18" t="s">
        <v>389</v>
      </c>
      <c r="F70" s="18" t="s">
        <v>390</v>
      </c>
      <c r="G70" s="17" t="n">
        <v>349</v>
      </c>
      <c r="H70" s="19" t="s">
        <v>37</v>
      </c>
      <c r="I70" s="20" t="s">
        <v>38</v>
      </c>
      <c r="J70" s="20" t="s">
        <v>78</v>
      </c>
      <c r="K70" s="20" t="s">
        <v>53</v>
      </c>
      <c r="L70" s="20" t="s">
        <v>172</v>
      </c>
      <c r="M70" s="21"/>
      <c r="N70" s="21"/>
      <c r="O70" s="21"/>
      <c r="P70" s="21"/>
      <c r="Q70" s="34" t="s">
        <v>113</v>
      </c>
      <c r="R70" s="35" t="s">
        <v>391</v>
      </c>
      <c r="S70" s="35" t="s">
        <v>57</v>
      </c>
      <c r="T70" s="35" t="s">
        <v>58</v>
      </c>
      <c r="U70" s="24"/>
      <c r="V70" s="25" t="n">
        <v>0</v>
      </c>
      <c r="W70" s="25" t="n">
        <v>2</v>
      </c>
      <c r="X70" s="25" t="n">
        <v>29</v>
      </c>
      <c r="Y70" s="25" t="n">
        <v>43</v>
      </c>
      <c r="Z70" s="26" t="n">
        <f aca="false">IFERROR(W70/V70*100-100,W70*100)</f>
        <v>200</v>
      </c>
      <c r="AA70" s="27" t="n">
        <v>0</v>
      </c>
      <c r="AB70" s="27" t="n">
        <v>0</v>
      </c>
      <c r="AC70" s="28" t="n">
        <v>0</v>
      </c>
      <c r="AD70" s="28" t="n">
        <v>1</v>
      </c>
      <c r="AE70" s="29" t="n">
        <f aca="false">IFERROR(AB70/AA70*100-100,AB70*100)</f>
        <v>0</v>
      </c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</row>
    <row r="71" customFormat="false" ht="42.6" hidden="false" customHeight="true" outlineLevel="0" collapsed="false">
      <c r="A71" s="96" t="s">
        <v>290</v>
      </c>
      <c r="B71" s="96" t="s">
        <v>392</v>
      </c>
      <c r="C71" s="56" t="s">
        <v>34</v>
      </c>
      <c r="D71" s="17" t="n">
        <v>1711902</v>
      </c>
      <c r="E71" s="18" t="s">
        <v>393</v>
      </c>
      <c r="F71" s="18" t="s">
        <v>394</v>
      </c>
      <c r="G71" s="17" t="n">
        <v>367</v>
      </c>
      <c r="H71" s="38" t="s">
        <v>105</v>
      </c>
      <c r="I71" s="20" t="s">
        <v>77</v>
      </c>
      <c r="J71" s="20" t="s">
        <v>98</v>
      </c>
      <c r="K71" s="20" t="s">
        <v>53</v>
      </c>
      <c r="L71" s="20" t="s">
        <v>78</v>
      </c>
      <c r="M71" s="21" t="s">
        <v>49</v>
      </c>
      <c r="N71" s="21" t="s">
        <v>171</v>
      </c>
      <c r="O71" s="21" t="s">
        <v>215</v>
      </c>
      <c r="P71" s="21" t="s">
        <v>49</v>
      </c>
      <c r="Q71" s="34" t="s">
        <v>55</v>
      </c>
      <c r="R71" s="35" t="s">
        <v>395</v>
      </c>
      <c r="S71" s="35" t="s">
        <v>270</v>
      </c>
      <c r="T71" s="35" t="s">
        <v>58</v>
      </c>
      <c r="U71" s="24"/>
      <c r="V71" s="25" t="n">
        <v>17</v>
      </c>
      <c r="W71" s="25" t="n">
        <v>100</v>
      </c>
      <c r="X71" s="25" t="n">
        <v>303</v>
      </c>
      <c r="Y71" s="25" t="n">
        <v>496</v>
      </c>
      <c r="Z71" s="26" t="n">
        <f aca="false">IFERROR(W71/V71*100-100,W71*100)</f>
        <v>488.235294117647</v>
      </c>
      <c r="AA71" s="27" t="n">
        <v>0</v>
      </c>
      <c r="AB71" s="27" t="n">
        <v>1</v>
      </c>
      <c r="AC71" s="28" t="n">
        <v>3</v>
      </c>
      <c r="AD71" s="28" t="n">
        <v>4</v>
      </c>
      <c r="AE71" s="29" t="n">
        <f aca="false">IFERROR(AB71/AA71*100-100,AB71*100)</f>
        <v>100</v>
      </c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</row>
    <row r="72" customFormat="false" ht="42.6" hidden="false" customHeight="true" outlineLevel="0" collapsed="false">
      <c r="A72" s="52" t="s">
        <v>100</v>
      </c>
      <c r="B72" s="52" t="s">
        <v>396</v>
      </c>
      <c r="C72" s="105" t="s">
        <v>102</v>
      </c>
      <c r="D72" s="17" t="n">
        <v>1711951</v>
      </c>
      <c r="E72" s="18" t="s">
        <v>397</v>
      </c>
      <c r="F72" s="18" t="s">
        <v>398</v>
      </c>
      <c r="G72" s="17" t="n">
        <v>353</v>
      </c>
      <c r="H72" s="19" t="s">
        <v>37</v>
      </c>
      <c r="I72" s="20" t="s">
        <v>53</v>
      </c>
      <c r="J72" s="20" t="s">
        <v>141</v>
      </c>
      <c r="K72" s="20" t="s">
        <v>77</v>
      </c>
      <c r="L72" s="20" t="s">
        <v>48</v>
      </c>
      <c r="M72" s="21"/>
      <c r="N72" s="21"/>
      <c r="O72" s="21" t="s">
        <v>54</v>
      </c>
      <c r="P72" s="21" t="s">
        <v>54</v>
      </c>
      <c r="Q72" s="34" t="s">
        <v>120</v>
      </c>
      <c r="R72" s="35" t="s">
        <v>399</v>
      </c>
      <c r="S72" s="35" t="s">
        <v>165</v>
      </c>
      <c r="T72" s="35" t="s">
        <v>115</v>
      </c>
      <c r="U72" s="35" t="s">
        <v>400</v>
      </c>
      <c r="V72" s="25" t="n">
        <v>0</v>
      </c>
      <c r="W72" s="25" t="n">
        <v>30</v>
      </c>
      <c r="X72" s="25" t="n">
        <v>46</v>
      </c>
      <c r="Y72" s="25" t="n">
        <v>58</v>
      </c>
      <c r="Z72" s="26" t="n">
        <f aca="false">IFERROR(W72/V72*100-100,W72*100)</f>
        <v>3000</v>
      </c>
      <c r="AA72" s="27" t="n">
        <v>0</v>
      </c>
      <c r="AB72" s="27" t="n">
        <v>3</v>
      </c>
      <c r="AC72" s="28" t="n">
        <v>4</v>
      </c>
      <c r="AD72" s="28" t="n">
        <v>4</v>
      </c>
      <c r="AE72" s="29" t="n">
        <f aca="false">IFERROR(AB72/AA72*100-100,AB72*100)</f>
        <v>300</v>
      </c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</row>
    <row r="73" customFormat="false" ht="42.6" hidden="false" customHeight="true" outlineLevel="0" collapsed="false">
      <c r="A73" s="106" t="s">
        <v>401</v>
      </c>
      <c r="B73" s="106" t="s">
        <v>402</v>
      </c>
      <c r="C73" s="105" t="s">
        <v>102</v>
      </c>
      <c r="D73" s="17" t="n">
        <v>1712009</v>
      </c>
      <c r="E73" s="18" t="s">
        <v>403</v>
      </c>
      <c r="F73" s="18" t="s">
        <v>404</v>
      </c>
      <c r="G73" s="17" t="n">
        <v>351</v>
      </c>
      <c r="H73" s="38" t="s">
        <v>105</v>
      </c>
      <c r="I73" s="20" t="s">
        <v>78</v>
      </c>
      <c r="J73" s="20" t="s">
        <v>98</v>
      </c>
      <c r="K73" s="20" t="s">
        <v>51</v>
      </c>
      <c r="L73" s="20" t="s">
        <v>85</v>
      </c>
      <c r="M73" s="21"/>
      <c r="N73" s="21"/>
      <c r="O73" s="21" t="s">
        <v>68</v>
      </c>
      <c r="P73" s="21" t="s">
        <v>68</v>
      </c>
      <c r="Q73" s="34" t="s">
        <v>41</v>
      </c>
      <c r="R73" s="35" t="s">
        <v>405</v>
      </c>
      <c r="S73" s="24"/>
      <c r="T73" s="24"/>
      <c r="U73" s="24"/>
      <c r="V73" s="25" t="n">
        <v>1</v>
      </c>
      <c r="W73" s="25" t="n">
        <v>4</v>
      </c>
      <c r="X73" s="25" t="n">
        <v>35</v>
      </c>
      <c r="Y73" s="25" t="n">
        <v>53</v>
      </c>
      <c r="Z73" s="26" t="n">
        <f aca="false">IFERROR(W73/V73*100-100,W73*100)</f>
        <v>300</v>
      </c>
      <c r="AA73" s="27" t="n">
        <v>0</v>
      </c>
      <c r="AB73" s="27" t="n">
        <v>0</v>
      </c>
      <c r="AC73" s="28" t="n">
        <v>0</v>
      </c>
      <c r="AD73" s="28" t="n">
        <v>0</v>
      </c>
      <c r="AE73" s="29" t="n">
        <f aca="false">IFERROR(AB73/AA73*100-100,AB73*100)</f>
        <v>0</v>
      </c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</row>
    <row r="74" customFormat="false" ht="42.6" hidden="false" customHeight="true" outlineLevel="0" collapsed="false">
      <c r="A74" s="68" t="s">
        <v>159</v>
      </c>
      <c r="B74" s="68" t="s">
        <v>406</v>
      </c>
      <c r="C74" s="66" t="s">
        <v>150</v>
      </c>
      <c r="D74" s="17" t="n">
        <v>1712157</v>
      </c>
      <c r="E74" s="18" t="s">
        <v>407</v>
      </c>
      <c r="F74" s="18" t="s">
        <v>408</v>
      </c>
      <c r="G74" s="17" t="n">
        <v>86</v>
      </c>
      <c r="H74" s="19" t="s">
        <v>37</v>
      </c>
      <c r="I74" s="20"/>
      <c r="J74" s="20"/>
      <c r="K74" s="20"/>
      <c r="L74" s="20" t="s">
        <v>85</v>
      </c>
      <c r="M74" s="21"/>
      <c r="N74" s="21"/>
      <c r="O74" s="21"/>
      <c r="P74" s="21"/>
      <c r="Q74" s="34" t="s">
        <v>41</v>
      </c>
      <c r="R74" s="35" t="s">
        <v>409</v>
      </c>
      <c r="S74" s="24"/>
      <c r="T74" s="24"/>
      <c r="U74" s="24"/>
      <c r="V74" s="25" t="n">
        <v>0</v>
      </c>
      <c r="W74" s="25" t="n">
        <v>0</v>
      </c>
      <c r="X74" s="25" t="n">
        <v>14</v>
      </c>
      <c r="Y74" s="25" t="n">
        <v>32</v>
      </c>
      <c r="Z74" s="26" t="n">
        <f aca="false">IFERROR(W74/V74*100-100,W74*100)</f>
        <v>0</v>
      </c>
      <c r="AA74" s="27" t="n">
        <v>0</v>
      </c>
      <c r="AB74" s="27" t="n">
        <v>0</v>
      </c>
      <c r="AC74" s="28" t="n">
        <v>0</v>
      </c>
      <c r="AD74" s="28" t="n">
        <v>0</v>
      </c>
      <c r="AE74" s="29" t="n">
        <f aca="false">IFERROR(AB74/AA74*100-100,AB74*100)</f>
        <v>0</v>
      </c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</row>
    <row r="75" customFormat="false" ht="42.6" hidden="false" customHeight="true" outlineLevel="0" collapsed="false">
      <c r="A75" s="106" t="s">
        <v>401</v>
      </c>
      <c r="B75" s="106" t="s">
        <v>410</v>
      </c>
      <c r="C75" s="100" t="s">
        <v>312</v>
      </c>
      <c r="D75" s="17" t="n">
        <v>1712405</v>
      </c>
      <c r="E75" s="18" t="s">
        <v>411</v>
      </c>
      <c r="F75" s="18" t="s">
        <v>412</v>
      </c>
      <c r="G75" s="17" t="n">
        <v>9569</v>
      </c>
      <c r="H75" s="19" t="s">
        <v>37</v>
      </c>
      <c r="I75" s="20" t="s">
        <v>215</v>
      </c>
      <c r="J75" s="20" t="s">
        <v>48</v>
      </c>
      <c r="K75" s="20" t="s">
        <v>112</v>
      </c>
      <c r="L75" s="20" t="s">
        <v>49</v>
      </c>
      <c r="M75" s="21"/>
      <c r="N75" s="21"/>
      <c r="O75" s="21" t="s">
        <v>54</v>
      </c>
      <c r="P75" s="21" t="s">
        <v>54</v>
      </c>
      <c r="Q75" s="34" t="s">
        <v>113</v>
      </c>
      <c r="R75" s="35" t="s">
        <v>413</v>
      </c>
      <c r="S75" s="35" t="s">
        <v>165</v>
      </c>
      <c r="T75" s="35" t="s">
        <v>58</v>
      </c>
      <c r="U75" s="35" t="s">
        <v>414</v>
      </c>
      <c r="V75" s="25" t="n">
        <v>1</v>
      </c>
      <c r="W75" s="25" t="n">
        <v>20</v>
      </c>
      <c r="X75" s="25" t="n">
        <v>46</v>
      </c>
      <c r="Y75" s="25" t="n">
        <v>62</v>
      </c>
      <c r="Z75" s="26" t="n">
        <f aca="false">IFERROR(W75/V75*100-100,W75*100)</f>
        <v>1900</v>
      </c>
      <c r="AA75" s="27" t="n">
        <v>1</v>
      </c>
      <c r="AB75" s="27" t="n">
        <v>1</v>
      </c>
      <c r="AC75" s="28" t="n">
        <v>1</v>
      </c>
      <c r="AD75" s="28" t="n">
        <v>1</v>
      </c>
      <c r="AE75" s="29" t="n">
        <f aca="false">IFERROR(AB75/AA75*100-100,AB75*100)</f>
        <v>0</v>
      </c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</row>
    <row r="76" customFormat="false" ht="42.6" hidden="false" customHeight="true" outlineLevel="0" collapsed="false">
      <c r="A76" s="31" t="s">
        <v>43</v>
      </c>
      <c r="B76" s="31" t="s">
        <v>415</v>
      </c>
      <c r="C76" s="32" t="s">
        <v>45</v>
      </c>
      <c r="D76" s="17" t="n">
        <v>1712454</v>
      </c>
      <c r="E76" s="18" t="s">
        <v>416</v>
      </c>
      <c r="F76" s="18" t="s">
        <v>417</v>
      </c>
      <c r="G76" s="17" t="n">
        <v>88</v>
      </c>
      <c r="H76" s="19" t="s">
        <v>37</v>
      </c>
      <c r="I76" s="20" t="s">
        <v>98</v>
      </c>
      <c r="J76" s="20" t="s">
        <v>78</v>
      </c>
      <c r="K76" s="20" t="s">
        <v>50</v>
      </c>
      <c r="L76" s="20" t="s">
        <v>39</v>
      </c>
      <c r="M76" s="21"/>
      <c r="N76" s="21"/>
      <c r="O76" s="21"/>
      <c r="P76" s="21"/>
      <c r="Q76" s="34" t="s">
        <v>41</v>
      </c>
      <c r="R76" s="35" t="s">
        <v>418</v>
      </c>
      <c r="S76" s="24"/>
      <c r="T76" s="24"/>
      <c r="U76" s="24"/>
      <c r="V76" s="25" t="n">
        <v>3</v>
      </c>
      <c r="W76" s="25" t="n">
        <v>14</v>
      </c>
      <c r="X76" s="25" t="n">
        <v>82</v>
      </c>
      <c r="Y76" s="25" t="n">
        <v>127</v>
      </c>
      <c r="Z76" s="26" t="n">
        <f aca="false">IFERROR(W76/V76*100-100,W76*100)</f>
        <v>366.666666666667</v>
      </c>
      <c r="AA76" s="27" t="n">
        <v>0</v>
      </c>
      <c r="AB76" s="27" t="n">
        <v>0</v>
      </c>
      <c r="AC76" s="28" t="n">
        <v>2</v>
      </c>
      <c r="AD76" s="28" t="n">
        <v>2</v>
      </c>
      <c r="AE76" s="29" t="n">
        <f aca="false">IFERROR(AB76/AA76*100-100,AB76*100)</f>
        <v>0</v>
      </c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</row>
    <row r="77" customFormat="false" ht="42.6" hidden="false" customHeight="true" outlineLevel="0" collapsed="false">
      <c r="A77" s="14" t="s">
        <v>32</v>
      </c>
      <c r="B77" s="15" t="s">
        <v>419</v>
      </c>
      <c r="C77" s="16" t="s">
        <v>34</v>
      </c>
      <c r="D77" s="17" t="n">
        <v>1712504</v>
      </c>
      <c r="E77" s="18" t="s">
        <v>420</v>
      </c>
      <c r="F77" s="18" t="s">
        <v>421</v>
      </c>
      <c r="G77" s="17" t="n">
        <v>9711</v>
      </c>
      <c r="H77" s="19" t="s">
        <v>37</v>
      </c>
      <c r="I77" s="20" t="s">
        <v>68</v>
      </c>
      <c r="J77" s="20" t="s">
        <v>77</v>
      </c>
      <c r="K77" s="20" t="s">
        <v>68</v>
      </c>
      <c r="L77" s="20" t="s">
        <v>51</v>
      </c>
      <c r="M77" s="21"/>
      <c r="N77" s="21"/>
      <c r="O77" s="21" t="s">
        <v>54</v>
      </c>
      <c r="P77" s="21" t="s">
        <v>54</v>
      </c>
      <c r="Q77" s="34" t="s">
        <v>55</v>
      </c>
      <c r="R77" s="35" t="s">
        <v>422</v>
      </c>
      <c r="S77" s="35" t="s">
        <v>57</v>
      </c>
      <c r="T77" s="35" t="s">
        <v>58</v>
      </c>
      <c r="U77" s="35" t="s">
        <v>423</v>
      </c>
      <c r="V77" s="25" t="n">
        <v>10</v>
      </c>
      <c r="W77" s="25" t="n">
        <v>23</v>
      </c>
      <c r="X77" s="25" t="n">
        <v>62</v>
      </c>
      <c r="Y77" s="25" t="n">
        <v>83</v>
      </c>
      <c r="Z77" s="26" t="n">
        <f aca="false">IFERROR(W77/V77*100-100,W77*100)</f>
        <v>130</v>
      </c>
      <c r="AA77" s="27" t="n">
        <v>1</v>
      </c>
      <c r="AB77" s="27" t="n">
        <v>1</v>
      </c>
      <c r="AC77" s="28" t="n">
        <v>3</v>
      </c>
      <c r="AD77" s="28" t="n">
        <v>3</v>
      </c>
      <c r="AE77" s="29" t="n">
        <f aca="false">IFERROR(AB77/AA77*100-100,AB77*100)</f>
        <v>0</v>
      </c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</row>
    <row r="78" customFormat="false" ht="42.6" hidden="false" customHeight="true" outlineLevel="0" collapsed="false">
      <c r="A78" s="85" t="s">
        <v>424</v>
      </c>
      <c r="B78" s="85" t="s">
        <v>425</v>
      </c>
      <c r="C78" s="105" t="s">
        <v>102</v>
      </c>
      <c r="D78" s="17" t="n">
        <v>1712702</v>
      </c>
      <c r="E78" s="18" t="s">
        <v>426</v>
      </c>
      <c r="F78" s="18" t="s">
        <v>427</v>
      </c>
      <c r="G78" s="17" t="n">
        <v>317</v>
      </c>
      <c r="H78" s="19" t="s">
        <v>37</v>
      </c>
      <c r="I78" s="20" t="s">
        <v>244</v>
      </c>
      <c r="J78" s="20" t="s">
        <v>141</v>
      </c>
      <c r="K78" s="20" t="s">
        <v>38</v>
      </c>
      <c r="L78" s="20" t="s">
        <v>50</v>
      </c>
      <c r="M78" s="21"/>
      <c r="N78" s="21"/>
      <c r="O78" s="21"/>
      <c r="P78" s="21"/>
      <c r="Q78" s="34" t="s">
        <v>41</v>
      </c>
      <c r="R78" s="35" t="s">
        <v>428</v>
      </c>
      <c r="S78" s="24"/>
      <c r="T78" s="24"/>
      <c r="U78" s="24"/>
      <c r="V78" s="25" t="n">
        <v>0</v>
      </c>
      <c r="W78" s="25" t="n">
        <v>0</v>
      </c>
      <c r="X78" s="25" t="n">
        <v>1</v>
      </c>
      <c r="Y78" s="25" t="n">
        <v>16</v>
      </c>
      <c r="Z78" s="26" t="n">
        <f aca="false">IFERROR(W78/V78*100-100,W78*100)</f>
        <v>0</v>
      </c>
      <c r="AA78" s="27" t="n">
        <v>0</v>
      </c>
      <c r="AB78" s="27" t="n">
        <v>0</v>
      </c>
      <c r="AC78" s="28" t="n">
        <v>0</v>
      </c>
      <c r="AD78" s="28" t="n">
        <v>0</v>
      </c>
      <c r="AE78" s="29" t="n">
        <f aca="false">IFERROR(AB78/AA78*100-100,AB78*100)</f>
        <v>0</v>
      </c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</row>
    <row r="79" customFormat="false" ht="42.6" hidden="false" customHeight="true" outlineLevel="0" collapsed="false">
      <c r="A79" s="72" t="s">
        <v>166</v>
      </c>
      <c r="B79" s="107" t="s">
        <v>429</v>
      </c>
      <c r="C79" s="50" t="s">
        <v>45</v>
      </c>
      <c r="D79" s="17" t="n">
        <v>1712801</v>
      </c>
      <c r="E79" s="18" t="s">
        <v>430</v>
      </c>
      <c r="F79" s="18" t="s">
        <v>431</v>
      </c>
      <c r="G79" s="17" t="n">
        <v>183</v>
      </c>
      <c r="H79" s="38" t="s">
        <v>105</v>
      </c>
      <c r="I79" s="20" t="s">
        <v>171</v>
      </c>
      <c r="J79" s="20" t="s">
        <v>171</v>
      </c>
      <c r="K79" s="20" t="s">
        <v>39</v>
      </c>
      <c r="L79" s="20" t="s">
        <v>78</v>
      </c>
      <c r="M79" s="21" t="s">
        <v>244</v>
      </c>
      <c r="N79" s="21" t="s">
        <v>432</v>
      </c>
      <c r="O79" s="21" t="s">
        <v>229</v>
      </c>
      <c r="P79" s="21" t="s">
        <v>48</v>
      </c>
      <c r="Q79" s="34" t="s">
        <v>41</v>
      </c>
      <c r="R79" s="35" t="s">
        <v>433</v>
      </c>
      <c r="S79" s="24"/>
      <c r="T79" s="24"/>
      <c r="U79" s="24"/>
      <c r="V79" s="25" t="n">
        <v>17</v>
      </c>
      <c r="W79" s="25" t="n">
        <v>27</v>
      </c>
      <c r="X79" s="25" t="n">
        <v>44</v>
      </c>
      <c r="Y79" s="25" t="n">
        <v>44</v>
      </c>
      <c r="Z79" s="26" t="n">
        <f aca="false">IFERROR(W79/V79*100-100,W79*100)</f>
        <v>58.8235294117647</v>
      </c>
      <c r="AA79" s="27" t="n">
        <v>0</v>
      </c>
      <c r="AB79" s="27" t="n">
        <v>1</v>
      </c>
      <c r="AC79" s="28" t="n">
        <v>1</v>
      </c>
      <c r="AD79" s="28" t="n">
        <v>1</v>
      </c>
      <c r="AE79" s="29" t="n">
        <f aca="false">IFERROR(AB79/AA79*100-100,AB79*100)</f>
        <v>100</v>
      </c>
    </row>
    <row r="80" customFormat="false" ht="42.6" hidden="false" customHeight="true" outlineLevel="0" collapsed="false">
      <c r="A80" s="62" t="s">
        <v>434</v>
      </c>
      <c r="B80" s="62" t="s">
        <v>434</v>
      </c>
      <c r="C80" s="100" t="s">
        <v>312</v>
      </c>
      <c r="D80" s="17" t="n">
        <v>1713205</v>
      </c>
      <c r="E80" s="18" t="s">
        <v>435</v>
      </c>
      <c r="F80" s="18" t="s">
        <v>436</v>
      </c>
      <c r="G80" s="17" t="n">
        <v>9461</v>
      </c>
      <c r="H80" s="38" t="s">
        <v>105</v>
      </c>
      <c r="I80" s="20" t="s">
        <v>78</v>
      </c>
      <c r="J80" s="20"/>
      <c r="K80" s="20" t="s">
        <v>112</v>
      </c>
      <c r="L80" s="20" t="s">
        <v>77</v>
      </c>
      <c r="M80" s="21" t="s">
        <v>432</v>
      </c>
      <c r="N80" s="21"/>
      <c r="O80" s="21" t="s">
        <v>54</v>
      </c>
      <c r="P80" s="21" t="s">
        <v>54</v>
      </c>
      <c r="Q80" s="34" t="s">
        <v>113</v>
      </c>
      <c r="R80" s="35" t="s">
        <v>437</v>
      </c>
      <c r="S80" s="35" t="s">
        <v>122</v>
      </c>
      <c r="T80" s="35" t="s">
        <v>58</v>
      </c>
      <c r="U80" s="35" t="s">
        <v>438</v>
      </c>
      <c r="V80" s="25" t="n">
        <v>25</v>
      </c>
      <c r="W80" s="25" t="n">
        <v>96</v>
      </c>
      <c r="X80" s="25" t="n">
        <v>392</v>
      </c>
      <c r="Y80" s="25" t="n">
        <v>598</v>
      </c>
      <c r="Z80" s="26" t="n">
        <f aca="false">IFERROR(W80/V80*100-100,W80*100)</f>
        <v>284</v>
      </c>
      <c r="AA80" s="27" t="n">
        <v>0</v>
      </c>
      <c r="AB80" s="27" t="n">
        <v>2</v>
      </c>
      <c r="AC80" s="28" t="n">
        <v>6</v>
      </c>
      <c r="AD80" s="28" t="n">
        <v>8</v>
      </c>
      <c r="AE80" s="29" t="n">
        <f aca="false">IFERROR(AB80/AA80*100-100,AB80*100)</f>
        <v>200</v>
      </c>
    </row>
    <row r="81" customFormat="false" ht="42.6" hidden="false" customHeight="true" outlineLevel="0" collapsed="false">
      <c r="A81" s="76" t="s">
        <v>189</v>
      </c>
      <c r="B81" s="76" t="s">
        <v>189</v>
      </c>
      <c r="C81" s="100" t="s">
        <v>312</v>
      </c>
      <c r="D81" s="17" t="n">
        <v>1713304</v>
      </c>
      <c r="E81" s="18" t="s">
        <v>439</v>
      </c>
      <c r="F81" s="18" t="s">
        <v>440</v>
      </c>
      <c r="G81" s="17" t="n">
        <v>9463</v>
      </c>
      <c r="H81" s="38" t="s">
        <v>105</v>
      </c>
      <c r="I81" s="20" t="s">
        <v>48</v>
      </c>
      <c r="J81" s="20" t="s">
        <v>98</v>
      </c>
      <c r="K81" s="20" t="s">
        <v>69</v>
      </c>
      <c r="L81" s="20" t="s">
        <v>93</v>
      </c>
      <c r="M81" s="21" t="s">
        <v>170</v>
      </c>
      <c r="N81" s="21"/>
      <c r="O81" s="21" t="s">
        <v>54</v>
      </c>
      <c r="P81" s="21" t="s">
        <v>54</v>
      </c>
      <c r="Q81" s="22" t="s">
        <v>120</v>
      </c>
      <c r="R81" s="23" t="s">
        <v>441</v>
      </c>
      <c r="S81" s="35" t="s">
        <v>57</v>
      </c>
      <c r="T81" s="35" t="s">
        <v>115</v>
      </c>
      <c r="U81" s="35" t="s">
        <v>442</v>
      </c>
      <c r="V81" s="25" t="n">
        <v>17</v>
      </c>
      <c r="W81" s="25" t="n">
        <v>35</v>
      </c>
      <c r="X81" s="25" t="n">
        <v>239</v>
      </c>
      <c r="Y81" s="25" t="n">
        <v>568</v>
      </c>
      <c r="Z81" s="26" t="n">
        <f aca="false">IFERROR(W81/V81*100-100,W81*100)</f>
        <v>105.882352941176</v>
      </c>
      <c r="AA81" s="27" t="n">
        <v>2</v>
      </c>
      <c r="AB81" s="27" t="n">
        <v>3</v>
      </c>
      <c r="AC81" s="28" t="n">
        <v>3</v>
      </c>
      <c r="AD81" s="28" t="n">
        <v>10</v>
      </c>
      <c r="AE81" s="29" t="n">
        <f aca="false">IFERROR(AB81/AA81*100-100,AB81*100)</f>
        <v>50</v>
      </c>
      <c r="AF81" s="108"/>
      <c r="AG81" s="109"/>
      <c r="AH81" s="110"/>
      <c r="AI81" s="110"/>
      <c r="AJ81" s="109"/>
      <c r="AK81" s="111"/>
      <c r="AL81" s="112"/>
      <c r="AM81" s="112"/>
      <c r="AN81" s="109"/>
      <c r="AO81" s="113"/>
      <c r="AP81" s="114"/>
      <c r="AQ81" s="115"/>
      <c r="AR81" s="115"/>
      <c r="AS81" s="116"/>
      <c r="AT81" s="115"/>
      <c r="AU81" s="115"/>
      <c r="AV81" s="116"/>
    </row>
    <row r="82" customFormat="false" ht="42.6" hidden="false" customHeight="true" outlineLevel="0" collapsed="false">
      <c r="A82" s="82" t="s">
        <v>210</v>
      </c>
      <c r="B82" s="82" t="s">
        <v>443</v>
      </c>
      <c r="C82" s="83" t="s">
        <v>212</v>
      </c>
      <c r="D82" s="17" t="n">
        <v>1713601</v>
      </c>
      <c r="E82" s="18" t="s">
        <v>444</v>
      </c>
      <c r="F82" s="18" t="s">
        <v>445</v>
      </c>
      <c r="G82" s="17" t="n">
        <v>9469</v>
      </c>
      <c r="H82" s="38" t="s">
        <v>105</v>
      </c>
      <c r="I82" s="20" t="s">
        <v>48</v>
      </c>
      <c r="J82" s="20" t="s">
        <v>77</v>
      </c>
      <c r="K82" s="20" t="s">
        <v>112</v>
      </c>
      <c r="L82" s="20" t="s">
        <v>68</v>
      </c>
      <c r="M82" s="21"/>
      <c r="N82" s="21"/>
      <c r="O82" s="21" t="s">
        <v>54</v>
      </c>
      <c r="P82" s="21" t="s">
        <v>54</v>
      </c>
      <c r="Q82" s="34" t="s">
        <v>41</v>
      </c>
      <c r="R82" s="35" t="s">
        <v>446</v>
      </c>
      <c r="S82" s="24"/>
      <c r="T82" s="24"/>
      <c r="U82" s="24"/>
      <c r="V82" s="25" t="n">
        <v>2</v>
      </c>
      <c r="W82" s="25" t="n">
        <v>6</v>
      </c>
      <c r="X82" s="25" t="n">
        <v>38</v>
      </c>
      <c r="Y82" s="25" t="n">
        <v>73</v>
      </c>
      <c r="Z82" s="26" t="n">
        <f aca="false">IFERROR(W82/V82*100-100,W82*100)</f>
        <v>200</v>
      </c>
      <c r="AA82" s="27" t="n">
        <v>0</v>
      </c>
      <c r="AB82" s="27" t="n">
        <v>0</v>
      </c>
      <c r="AC82" s="28" t="n">
        <v>0</v>
      </c>
      <c r="AD82" s="28" t="n">
        <v>0</v>
      </c>
      <c r="AE82" s="29" t="n">
        <f aca="false">IFERROR(AB82/AA82*100-100,AB82*100)</f>
        <v>0</v>
      </c>
      <c r="AI82" s="110"/>
      <c r="AJ82" s="109"/>
      <c r="AK82" s="111"/>
      <c r="AL82" s="112"/>
      <c r="AM82" s="112"/>
      <c r="AN82" s="109"/>
      <c r="AO82" s="113"/>
      <c r="AP82" s="114"/>
      <c r="AQ82" s="115"/>
      <c r="AR82" s="115"/>
      <c r="AS82" s="116"/>
      <c r="AT82" s="115"/>
      <c r="AU82" s="115"/>
      <c r="AV82" s="116"/>
    </row>
    <row r="83" customFormat="false" ht="42.6" hidden="false" customHeight="true" outlineLevel="0" collapsed="false">
      <c r="A83" s="14" t="s">
        <v>32</v>
      </c>
      <c r="B83" s="14" t="s">
        <v>447</v>
      </c>
      <c r="C83" s="56" t="s">
        <v>34</v>
      </c>
      <c r="D83" s="17" t="n">
        <v>1713700</v>
      </c>
      <c r="E83" s="18" t="s">
        <v>448</v>
      </c>
      <c r="F83" s="18" t="s">
        <v>449</v>
      </c>
      <c r="G83" s="17" t="n">
        <v>90</v>
      </c>
      <c r="H83" s="19" t="s">
        <v>37</v>
      </c>
      <c r="I83" s="20"/>
      <c r="J83" s="20" t="s">
        <v>68</v>
      </c>
      <c r="K83" s="20" t="s">
        <v>69</v>
      </c>
      <c r="L83" s="20" t="s">
        <v>70</v>
      </c>
      <c r="M83" s="21" t="s">
        <v>215</v>
      </c>
      <c r="N83" s="21"/>
      <c r="O83" s="21" t="s">
        <v>53</v>
      </c>
      <c r="P83" s="21" t="s">
        <v>78</v>
      </c>
      <c r="Q83" s="34" t="s">
        <v>41</v>
      </c>
      <c r="R83" s="35" t="s">
        <v>450</v>
      </c>
      <c r="S83" s="24"/>
      <c r="T83" s="24"/>
      <c r="U83" s="24"/>
      <c r="V83" s="25" t="n">
        <v>0</v>
      </c>
      <c r="W83" s="25" t="n">
        <v>0</v>
      </c>
      <c r="X83" s="25" t="n">
        <v>26</v>
      </c>
      <c r="Y83" s="25" t="n">
        <v>36</v>
      </c>
      <c r="Z83" s="26" t="n">
        <f aca="false">IFERROR(W83/V83*100-100,W83*100)</f>
        <v>0</v>
      </c>
      <c r="AA83" s="27" t="n">
        <v>0</v>
      </c>
      <c r="AB83" s="27" t="n">
        <v>0</v>
      </c>
      <c r="AC83" s="28" t="n">
        <v>0</v>
      </c>
      <c r="AD83" s="28" t="n">
        <v>1</v>
      </c>
      <c r="AE83" s="29" t="n">
        <f aca="false">IFERROR(AB83/AA83*100-100,AB83*100)</f>
        <v>0</v>
      </c>
      <c r="AF83" s="108"/>
      <c r="AG83" s="109"/>
      <c r="AH83" s="110"/>
      <c r="AI83" s="110"/>
      <c r="AJ83" s="109"/>
      <c r="AK83" s="111"/>
      <c r="AL83" s="112"/>
      <c r="AM83" s="112"/>
      <c r="AN83" s="109"/>
      <c r="AO83" s="113"/>
      <c r="AP83" s="114"/>
      <c r="AQ83" s="115"/>
      <c r="AR83" s="115"/>
      <c r="AS83" s="116"/>
      <c r="AT83" s="115"/>
      <c r="AU83" s="115"/>
      <c r="AV83" s="116"/>
    </row>
    <row r="84" customFormat="false" ht="42.6" hidden="false" customHeight="true" outlineLevel="0" collapsed="false">
      <c r="A84" s="52" t="s">
        <v>108</v>
      </c>
      <c r="B84" s="52" t="s">
        <v>451</v>
      </c>
      <c r="C84" s="48" t="s">
        <v>90</v>
      </c>
      <c r="D84" s="17" t="n">
        <v>1713809</v>
      </c>
      <c r="E84" s="18" t="s">
        <v>452</v>
      </c>
      <c r="F84" s="18" t="s">
        <v>453</v>
      </c>
      <c r="G84" s="17" t="n">
        <v>185</v>
      </c>
      <c r="H84" s="75" t="s">
        <v>147</v>
      </c>
      <c r="I84" s="20" t="s">
        <v>98</v>
      </c>
      <c r="J84" s="20"/>
      <c r="K84" s="20" t="s">
        <v>78</v>
      </c>
      <c r="L84" s="20" t="s">
        <v>112</v>
      </c>
      <c r="M84" s="21"/>
      <c r="N84" s="21"/>
      <c r="O84" s="21"/>
      <c r="P84" s="21"/>
      <c r="Q84" s="34" t="s">
        <v>113</v>
      </c>
      <c r="R84" s="35" t="s">
        <v>454</v>
      </c>
      <c r="S84" s="35" t="s">
        <v>270</v>
      </c>
      <c r="T84" s="35" t="s">
        <v>58</v>
      </c>
      <c r="U84" s="24"/>
      <c r="V84" s="25" t="n">
        <v>2</v>
      </c>
      <c r="W84" s="25" t="n">
        <v>19</v>
      </c>
      <c r="X84" s="25" t="n">
        <v>57</v>
      </c>
      <c r="Y84" s="25" t="n">
        <v>70</v>
      </c>
      <c r="Z84" s="26" t="n">
        <f aca="false">IFERROR(W84/V84*100-100,W84*100)</f>
        <v>850</v>
      </c>
      <c r="AA84" s="27" t="n">
        <v>0</v>
      </c>
      <c r="AB84" s="27" t="n">
        <v>0</v>
      </c>
      <c r="AC84" s="28" t="n">
        <v>0</v>
      </c>
      <c r="AD84" s="28" t="n">
        <v>0</v>
      </c>
      <c r="AE84" s="29" t="n">
        <f aca="false">IFERROR(AB84/AA84*100-100,AB84*100)</f>
        <v>0</v>
      </c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</row>
    <row r="85" customFormat="false" ht="42.6" hidden="false" customHeight="true" outlineLevel="0" collapsed="false">
      <c r="A85" s="89" t="s">
        <v>261</v>
      </c>
      <c r="B85" s="89" t="s">
        <v>261</v>
      </c>
      <c r="C85" s="83" t="s">
        <v>212</v>
      </c>
      <c r="D85" s="17" t="n">
        <v>1713957</v>
      </c>
      <c r="E85" s="18" t="s">
        <v>455</v>
      </c>
      <c r="F85" s="18" t="s">
        <v>456</v>
      </c>
      <c r="G85" s="17" t="n">
        <v>187</v>
      </c>
      <c r="H85" s="19" t="s">
        <v>37</v>
      </c>
      <c r="I85" s="20" t="s">
        <v>49</v>
      </c>
      <c r="J85" s="20" t="s">
        <v>51</v>
      </c>
      <c r="K85" s="20" t="s">
        <v>86</v>
      </c>
      <c r="L85" s="20" t="s">
        <v>66</v>
      </c>
      <c r="M85" s="21"/>
      <c r="N85" s="21"/>
      <c r="O85" s="21" t="s">
        <v>54</v>
      </c>
      <c r="P85" s="21" t="s">
        <v>54</v>
      </c>
      <c r="Q85" s="34" t="s">
        <v>120</v>
      </c>
      <c r="R85" s="35" t="s">
        <v>457</v>
      </c>
      <c r="S85" s="35" t="s">
        <v>458</v>
      </c>
      <c r="T85" s="35" t="s">
        <v>231</v>
      </c>
      <c r="U85" s="35" t="s">
        <v>459</v>
      </c>
      <c r="V85" s="25" t="n">
        <v>0</v>
      </c>
      <c r="W85" s="25" t="n">
        <v>4</v>
      </c>
      <c r="X85" s="25" t="n">
        <v>50</v>
      </c>
      <c r="Y85" s="25" t="n">
        <v>171</v>
      </c>
      <c r="Z85" s="26" t="n">
        <f aca="false">IFERROR(W85/V85*100-100,W85*100)</f>
        <v>400</v>
      </c>
      <c r="AA85" s="27" t="n">
        <v>0</v>
      </c>
      <c r="AB85" s="27" t="n">
        <v>0</v>
      </c>
      <c r="AC85" s="28" t="n">
        <v>0</v>
      </c>
      <c r="AD85" s="28" t="n">
        <v>1</v>
      </c>
      <c r="AE85" s="29" t="n">
        <f aca="false">IFERROR(AB85/AA85*100-100,AB85*100)</f>
        <v>0</v>
      </c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</row>
    <row r="86" customFormat="false" ht="42.6" hidden="false" customHeight="true" outlineLevel="0" collapsed="false">
      <c r="A86" s="31" t="s">
        <v>43</v>
      </c>
      <c r="B86" s="31" t="s">
        <v>460</v>
      </c>
      <c r="C86" s="32" t="s">
        <v>45</v>
      </c>
      <c r="D86" s="17" t="n">
        <v>1714203</v>
      </c>
      <c r="E86" s="18" t="s">
        <v>461</v>
      </c>
      <c r="F86" s="18" t="s">
        <v>462</v>
      </c>
      <c r="G86" s="17" t="n">
        <v>9481</v>
      </c>
      <c r="H86" s="95" t="s">
        <v>37</v>
      </c>
      <c r="I86" s="20"/>
      <c r="J86" s="20" t="s">
        <v>39</v>
      </c>
      <c r="K86" s="20" t="s">
        <v>68</v>
      </c>
      <c r="L86" s="20" t="s">
        <v>39</v>
      </c>
      <c r="M86" s="21"/>
      <c r="N86" s="21"/>
      <c r="O86" s="21" t="s">
        <v>54</v>
      </c>
      <c r="P86" s="21" t="s">
        <v>54</v>
      </c>
      <c r="Q86" s="34" t="s">
        <v>41</v>
      </c>
      <c r="R86" s="98" t="s">
        <v>463</v>
      </c>
      <c r="S86" s="24"/>
      <c r="T86" s="24"/>
      <c r="U86" s="24"/>
      <c r="V86" s="25" t="n">
        <v>3</v>
      </c>
      <c r="W86" s="25" t="n">
        <v>56</v>
      </c>
      <c r="X86" s="25" t="n">
        <v>136</v>
      </c>
      <c r="Y86" s="25" t="n">
        <v>193</v>
      </c>
      <c r="Z86" s="26" t="n">
        <f aca="false">IFERROR(W86/V86*100-100,W86*100)</f>
        <v>1766.66666666667</v>
      </c>
      <c r="AA86" s="27" t="n">
        <v>0</v>
      </c>
      <c r="AB86" s="27" t="n">
        <v>2</v>
      </c>
      <c r="AC86" s="28" t="n">
        <v>3</v>
      </c>
      <c r="AD86" s="28" t="n">
        <v>4</v>
      </c>
      <c r="AE86" s="29" t="n">
        <f aca="false">IFERROR(AB86/AA86*100-100,AB86*100)</f>
        <v>200</v>
      </c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</row>
    <row r="87" customFormat="false" ht="42.6" hidden="false" customHeight="true" outlineLevel="0" collapsed="false">
      <c r="A87" s="52" t="s">
        <v>108</v>
      </c>
      <c r="B87" s="52" t="s">
        <v>464</v>
      </c>
      <c r="C87" s="48" t="s">
        <v>90</v>
      </c>
      <c r="D87" s="17" t="n">
        <v>1714302</v>
      </c>
      <c r="E87" s="18" t="s">
        <v>465</v>
      </c>
      <c r="F87" s="18" t="s">
        <v>466</v>
      </c>
      <c r="G87" s="17" t="n">
        <v>9483</v>
      </c>
      <c r="H87" s="38" t="s">
        <v>105</v>
      </c>
      <c r="I87" s="20" t="s">
        <v>77</v>
      </c>
      <c r="J87" s="20" t="s">
        <v>53</v>
      </c>
      <c r="K87" s="20" t="s">
        <v>53</v>
      </c>
      <c r="L87" s="20" t="s">
        <v>77</v>
      </c>
      <c r="M87" s="21"/>
      <c r="N87" s="21"/>
      <c r="O87" s="21" t="s">
        <v>54</v>
      </c>
      <c r="P87" s="21" t="s">
        <v>54</v>
      </c>
      <c r="Q87" s="34" t="s">
        <v>113</v>
      </c>
      <c r="R87" s="35" t="s">
        <v>467</v>
      </c>
      <c r="S87" s="35" t="s">
        <v>57</v>
      </c>
      <c r="T87" s="35" t="s">
        <v>58</v>
      </c>
      <c r="U87" s="24"/>
      <c r="V87" s="25" t="n">
        <v>143</v>
      </c>
      <c r="W87" s="25" t="n">
        <v>237</v>
      </c>
      <c r="X87" s="25" t="n">
        <v>308</v>
      </c>
      <c r="Y87" s="25" t="n">
        <v>386</v>
      </c>
      <c r="Z87" s="26" t="n">
        <f aca="false">IFERROR(W87/V87*100-100,W87*100)</f>
        <v>65.7342657342657</v>
      </c>
      <c r="AA87" s="27" t="n">
        <v>2</v>
      </c>
      <c r="AB87" s="27" t="n">
        <v>10</v>
      </c>
      <c r="AC87" s="28" t="n">
        <v>10</v>
      </c>
      <c r="AD87" s="28" t="n">
        <v>16</v>
      </c>
      <c r="AE87" s="29" t="n">
        <f aca="false">IFERROR(AB87/AA87*100-100,AB87*100)</f>
        <v>400</v>
      </c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</row>
    <row r="88" customFormat="false" ht="42.6" hidden="false" customHeight="true" outlineLevel="0" collapsed="false">
      <c r="A88" s="96" t="s">
        <v>290</v>
      </c>
      <c r="B88" s="96" t="s">
        <v>468</v>
      </c>
      <c r="C88" s="56" t="s">
        <v>34</v>
      </c>
      <c r="D88" s="17" t="n">
        <v>1714880</v>
      </c>
      <c r="E88" s="18" t="s">
        <v>469</v>
      </c>
      <c r="F88" s="18" t="s">
        <v>470</v>
      </c>
      <c r="G88" s="17" t="n">
        <v>9663</v>
      </c>
      <c r="H88" s="38" t="s">
        <v>105</v>
      </c>
      <c r="I88" s="20"/>
      <c r="J88" s="20" t="s">
        <v>69</v>
      </c>
      <c r="K88" s="20" t="s">
        <v>40</v>
      </c>
      <c r="L88" s="20" t="s">
        <v>69</v>
      </c>
      <c r="M88" s="21"/>
      <c r="N88" s="21"/>
      <c r="O88" s="21"/>
      <c r="P88" s="21"/>
      <c r="Q88" s="34" t="s">
        <v>41</v>
      </c>
      <c r="R88" s="35" t="s">
        <v>471</v>
      </c>
      <c r="S88" s="24"/>
      <c r="T88" s="24"/>
      <c r="U88" s="24"/>
      <c r="V88" s="25" t="n">
        <v>7</v>
      </c>
      <c r="W88" s="25" t="n">
        <v>16</v>
      </c>
      <c r="X88" s="25" t="n">
        <v>58</v>
      </c>
      <c r="Y88" s="25" t="n">
        <v>127</v>
      </c>
      <c r="Z88" s="26" t="n">
        <f aca="false">IFERROR(W88/V88*100-100,W88*100)</f>
        <v>128.571428571429</v>
      </c>
      <c r="AA88" s="27" t="n">
        <v>0</v>
      </c>
      <c r="AB88" s="27" t="n">
        <v>0</v>
      </c>
      <c r="AC88" s="28" t="n">
        <v>1</v>
      </c>
      <c r="AD88" s="28" t="n">
        <v>3</v>
      </c>
      <c r="AE88" s="29" t="n">
        <f aca="false">IFERROR(AB88/AA88*100-100,AB88*100)</f>
        <v>0</v>
      </c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</row>
    <row r="89" customFormat="false" ht="42.6" hidden="false" customHeight="true" outlineLevel="0" collapsed="false">
      <c r="A89" s="52" t="s">
        <v>100</v>
      </c>
      <c r="B89" s="53" t="s">
        <v>472</v>
      </c>
      <c r="C89" s="54" t="s">
        <v>102</v>
      </c>
      <c r="D89" s="17" t="n">
        <v>1715002</v>
      </c>
      <c r="E89" s="18" t="s">
        <v>473</v>
      </c>
      <c r="F89" s="18" t="s">
        <v>474</v>
      </c>
      <c r="G89" s="17" t="n">
        <v>9721</v>
      </c>
      <c r="H89" s="38" t="s">
        <v>105</v>
      </c>
      <c r="I89" s="20" t="s">
        <v>87</v>
      </c>
      <c r="J89" s="20" t="s">
        <v>77</v>
      </c>
      <c r="K89" s="20" t="s">
        <v>98</v>
      </c>
      <c r="L89" s="20" t="s">
        <v>51</v>
      </c>
      <c r="M89" s="21"/>
      <c r="N89" s="21"/>
      <c r="O89" s="21" t="s">
        <v>54</v>
      </c>
      <c r="P89" s="21" t="s">
        <v>54</v>
      </c>
      <c r="Q89" s="34" t="s">
        <v>41</v>
      </c>
      <c r="R89" s="35" t="s">
        <v>475</v>
      </c>
      <c r="S89" s="24"/>
      <c r="T89" s="24"/>
      <c r="U89" s="24"/>
      <c r="V89" s="25" t="n">
        <v>2</v>
      </c>
      <c r="W89" s="25" t="n">
        <v>4</v>
      </c>
      <c r="X89" s="25" t="n">
        <v>14</v>
      </c>
      <c r="Y89" s="25" t="n">
        <v>20</v>
      </c>
      <c r="Z89" s="26" t="n">
        <f aca="false">IFERROR(W89/V89*100-100,W89*100)</f>
        <v>100</v>
      </c>
      <c r="AA89" s="27" t="n">
        <v>0</v>
      </c>
      <c r="AB89" s="27" t="n">
        <v>0</v>
      </c>
      <c r="AC89" s="28" t="n">
        <v>0</v>
      </c>
      <c r="AD89" s="28" t="n">
        <v>0</v>
      </c>
      <c r="AE89" s="29" t="n">
        <f aca="false">IFERROR(AB89/AA89*100-100,AB89*100)</f>
        <v>0</v>
      </c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</row>
    <row r="90" customFormat="false" ht="42.6" hidden="false" customHeight="true" outlineLevel="0" collapsed="false">
      <c r="A90" s="68" t="s">
        <v>159</v>
      </c>
      <c r="B90" s="68" t="s">
        <v>476</v>
      </c>
      <c r="C90" s="66" t="s">
        <v>150</v>
      </c>
      <c r="D90" s="17" t="n">
        <v>1715101</v>
      </c>
      <c r="E90" s="18" t="s">
        <v>477</v>
      </c>
      <c r="F90" s="18" t="s">
        <v>478</v>
      </c>
      <c r="G90" s="17" t="n">
        <v>9499</v>
      </c>
      <c r="H90" s="38" t="s">
        <v>105</v>
      </c>
      <c r="I90" s="33"/>
      <c r="J90" s="33"/>
      <c r="K90" s="20"/>
      <c r="L90" s="20"/>
      <c r="M90" s="21"/>
      <c r="N90" s="21"/>
      <c r="O90" s="21"/>
      <c r="P90" s="21"/>
      <c r="Q90" s="34" t="s">
        <v>55</v>
      </c>
      <c r="R90" s="35" t="s">
        <v>479</v>
      </c>
      <c r="S90" s="35" t="s">
        <v>57</v>
      </c>
      <c r="T90" s="35" t="s">
        <v>58</v>
      </c>
      <c r="U90" s="24"/>
      <c r="V90" s="25" t="n">
        <v>0</v>
      </c>
      <c r="W90" s="25" t="n">
        <v>1</v>
      </c>
      <c r="X90" s="25" t="n">
        <v>3</v>
      </c>
      <c r="Y90" s="25" t="n">
        <v>4</v>
      </c>
      <c r="Z90" s="26" t="n">
        <f aca="false">IFERROR(W90/V90*100-100,W90*100)</f>
        <v>100</v>
      </c>
      <c r="AA90" s="27" t="n">
        <v>0</v>
      </c>
      <c r="AB90" s="27" t="n">
        <v>1</v>
      </c>
      <c r="AC90" s="28" t="n">
        <v>1</v>
      </c>
      <c r="AD90" s="28" t="n">
        <v>1</v>
      </c>
      <c r="AE90" s="29" t="n">
        <f aca="false">IFERROR(AB90/AA90*100-100,AB90*100)</f>
        <v>100</v>
      </c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</row>
    <row r="91" customFormat="false" ht="42.6" hidden="false" customHeight="true" outlineLevel="0" collapsed="false">
      <c r="A91" s="99" t="s">
        <v>303</v>
      </c>
      <c r="B91" s="99" t="s">
        <v>480</v>
      </c>
      <c r="C91" s="37" t="s">
        <v>74</v>
      </c>
      <c r="D91" s="17" t="n">
        <v>1715150</v>
      </c>
      <c r="E91" s="18" t="s">
        <v>481</v>
      </c>
      <c r="F91" s="18" t="s">
        <v>482</v>
      </c>
      <c r="G91" s="17" t="n">
        <v>9703</v>
      </c>
      <c r="H91" s="38" t="s">
        <v>105</v>
      </c>
      <c r="I91" s="20"/>
      <c r="J91" s="20" t="s">
        <v>244</v>
      </c>
      <c r="K91" s="20" t="s">
        <v>98</v>
      </c>
      <c r="L91" s="20" t="s">
        <v>87</v>
      </c>
      <c r="M91" s="21"/>
      <c r="N91" s="21"/>
      <c r="O91" s="21"/>
      <c r="P91" s="21"/>
      <c r="Q91" s="34" t="s">
        <v>113</v>
      </c>
      <c r="R91" s="35" t="s">
        <v>483</v>
      </c>
      <c r="S91" s="35" t="s">
        <v>57</v>
      </c>
      <c r="T91" s="35" t="s">
        <v>58</v>
      </c>
      <c r="U91" s="24"/>
      <c r="V91" s="25" t="n">
        <v>0</v>
      </c>
      <c r="W91" s="25" t="n">
        <v>3</v>
      </c>
      <c r="X91" s="25" t="n">
        <v>22</v>
      </c>
      <c r="Y91" s="25" t="n">
        <v>24</v>
      </c>
      <c r="Z91" s="26" t="n">
        <f aca="false">IFERROR(W91/V91*100-100,W91*100)</f>
        <v>300</v>
      </c>
      <c r="AA91" s="27" t="n">
        <v>0</v>
      </c>
      <c r="AB91" s="27" t="n">
        <v>0</v>
      </c>
      <c r="AC91" s="28" t="n">
        <v>0</v>
      </c>
      <c r="AD91" s="28" t="n">
        <v>0</v>
      </c>
      <c r="AE91" s="29" t="n">
        <f aca="false">IFERROR(AB91/AA91*100-100,AB91*100)</f>
        <v>0</v>
      </c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</row>
    <row r="92" customFormat="false" ht="42.6" hidden="false" customHeight="true" outlineLevel="0" collapsed="false">
      <c r="A92" s="82" t="s">
        <v>210</v>
      </c>
      <c r="B92" s="82" t="s">
        <v>484</v>
      </c>
      <c r="C92" s="83" t="s">
        <v>212</v>
      </c>
      <c r="D92" s="17" t="n">
        <v>1715259</v>
      </c>
      <c r="E92" s="18" t="s">
        <v>485</v>
      </c>
      <c r="F92" s="18" t="s">
        <v>486</v>
      </c>
      <c r="G92" s="17" t="n">
        <v>321</v>
      </c>
      <c r="H92" s="19" t="s">
        <v>37</v>
      </c>
      <c r="I92" s="20" t="s">
        <v>106</v>
      </c>
      <c r="J92" s="20" t="s">
        <v>141</v>
      </c>
      <c r="K92" s="20" t="s">
        <v>49</v>
      </c>
      <c r="L92" s="20" t="s">
        <v>171</v>
      </c>
      <c r="M92" s="21" t="s">
        <v>487</v>
      </c>
      <c r="N92" s="21" t="s">
        <v>488</v>
      </c>
      <c r="O92" s="21" t="s">
        <v>489</v>
      </c>
      <c r="P92" s="21" t="s">
        <v>54</v>
      </c>
      <c r="Q92" s="34" t="s">
        <v>41</v>
      </c>
      <c r="R92" s="35" t="s">
        <v>490</v>
      </c>
      <c r="S92" s="24"/>
      <c r="T92" s="24"/>
      <c r="U92" s="24"/>
      <c r="V92" s="25" t="n">
        <v>6</v>
      </c>
      <c r="W92" s="25" t="n">
        <v>24</v>
      </c>
      <c r="X92" s="25" t="n">
        <v>34</v>
      </c>
      <c r="Y92" s="25" t="n">
        <v>53</v>
      </c>
      <c r="Z92" s="26" t="n">
        <f aca="false">IFERROR(W92/V92*100-100,W92*100)</f>
        <v>300</v>
      </c>
      <c r="AA92" s="27" t="n">
        <v>0</v>
      </c>
      <c r="AB92" s="27" t="n">
        <v>0</v>
      </c>
      <c r="AC92" s="28" t="n">
        <v>0</v>
      </c>
      <c r="AD92" s="28" t="n">
        <v>0</v>
      </c>
      <c r="AE92" s="29" t="n">
        <f aca="false">IFERROR(AB92/AA92*100-100,AB92*100)</f>
        <v>0</v>
      </c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</row>
    <row r="93" customFormat="false" ht="42.6" hidden="false" customHeight="true" outlineLevel="0" collapsed="false">
      <c r="A93" s="76" t="s">
        <v>491</v>
      </c>
      <c r="B93" s="76" t="s">
        <v>491</v>
      </c>
      <c r="C93" s="105" t="s">
        <v>102</v>
      </c>
      <c r="D93" s="17" t="n">
        <v>1715507</v>
      </c>
      <c r="E93" s="18" t="s">
        <v>492</v>
      </c>
      <c r="F93" s="18" t="s">
        <v>493</v>
      </c>
      <c r="G93" s="17" t="n">
        <v>92</v>
      </c>
      <c r="H93" s="38" t="s">
        <v>105</v>
      </c>
      <c r="I93" s="20" t="s">
        <v>66</v>
      </c>
      <c r="J93" s="20" t="s">
        <v>494</v>
      </c>
      <c r="K93" s="20" t="s">
        <v>495</v>
      </c>
      <c r="L93" s="20" t="s">
        <v>495</v>
      </c>
      <c r="M93" s="21" t="s">
        <v>39</v>
      </c>
      <c r="N93" s="21" t="s">
        <v>86</v>
      </c>
      <c r="O93" s="21" t="s">
        <v>66</v>
      </c>
      <c r="P93" s="21" t="s">
        <v>66</v>
      </c>
      <c r="Q93" s="34" t="s">
        <v>41</v>
      </c>
      <c r="R93" s="35" t="s">
        <v>496</v>
      </c>
      <c r="S93" s="24"/>
      <c r="T93" s="24"/>
      <c r="U93" s="24"/>
      <c r="V93" s="25" t="n">
        <v>725</v>
      </c>
      <c r="W93" s="25" t="n">
        <v>3737</v>
      </c>
      <c r="X93" s="25" t="n">
        <v>11434</v>
      </c>
      <c r="Y93" s="59" t="n">
        <v>15638</v>
      </c>
      <c r="Z93" s="26" t="n">
        <f aca="false">IFERROR(W93/V93*100-100,W93*100)</f>
        <v>415.448275862069</v>
      </c>
      <c r="AA93" s="27" t="n">
        <v>8</v>
      </c>
      <c r="AB93" s="27" t="n">
        <v>29</v>
      </c>
      <c r="AC93" s="28" t="n">
        <v>82</v>
      </c>
      <c r="AD93" s="28" t="n">
        <v>144</v>
      </c>
      <c r="AE93" s="29" t="n">
        <f aca="false">IFERROR(AB93/AA93*100-100,AB93*100)</f>
        <v>262.5</v>
      </c>
    </row>
    <row r="94" customFormat="false" ht="42.6" hidden="false" customHeight="true" outlineLevel="0" collapsed="false">
      <c r="A94" s="92" t="s">
        <v>195</v>
      </c>
      <c r="B94" s="92" t="s">
        <v>497</v>
      </c>
      <c r="C94" s="64" t="s">
        <v>144</v>
      </c>
      <c r="D94" s="17" t="n">
        <v>1721000</v>
      </c>
      <c r="E94" s="18" t="s">
        <v>498</v>
      </c>
      <c r="F94" s="18" t="s">
        <v>499</v>
      </c>
      <c r="G94" s="17" t="n">
        <v>9733</v>
      </c>
      <c r="H94" s="38" t="s">
        <v>105</v>
      </c>
      <c r="I94" s="20"/>
      <c r="J94" s="20"/>
      <c r="K94" s="20" t="s">
        <v>54</v>
      </c>
      <c r="L94" s="20" t="s">
        <v>141</v>
      </c>
      <c r="M94" s="21"/>
      <c r="N94" s="21"/>
      <c r="O94" s="21"/>
      <c r="P94" s="21"/>
      <c r="Q94" s="58" t="s">
        <v>120</v>
      </c>
      <c r="R94" s="35" t="s">
        <v>500</v>
      </c>
      <c r="S94" s="35" t="s">
        <v>270</v>
      </c>
      <c r="T94" s="35" t="s">
        <v>58</v>
      </c>
      <c r="U94" s="24"/>
      <c r="V94" s="25" t="n">
        <v>2</v>
      </c>
      <c r="W94" s="25" t="n">
        <v>41</v>
      </c>
      <c r="X94" s="25" t="n">
        <v>125</v>
      </c>
      <c r="Y94" s="25" t="n">
        <v>178</v>
      </c>
      <c r="Z94" s="26" t="n">
        <f aca="false">IFERROR(W94/V94*100-100,W94*100)</f>
        <v>1950</v>
      </c>
      <c r="AA94" s="27" t="n">
        <v>0</v>
      </c>
      <c r="AB94" s="27" t="n">
        <v>2</v>
      </c>
      <c r="AC94" s="28" t="n">
        <v>3</v>
      </c>
      <c r="AD94" s="28" t="n">
        <v>3</v>
      </c>
      <c r="AE94" s="29" t="n">
        <f aca="false">IFERROR(AB94/AA94*100-100,AB94*100)</f>
        <v>200</v>
      </c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</row>
    <row r="95" customFormat="false" ht="42.6" hidden="false" customHeight="true" outlineLevel="0" collapsed="false">
      <c r="A95" s="31" t="s">
        <v>43</v>
      </c>
      <c r="B95" s="31" t="s">
        <v>501</v>
      </c>
      <c r="C95" s="32" t="s">
        <v>45</v>
      </c>
      <c r="D95" s="17" t="n">
        <v>1715705</v>
      </c>
      <c r="E95" s="18" t="s">
        <v>502</v>
      </c>
      <c r="F95" s="18" t="s">
        <v>503</v>
      </c>
      <c r="G95" s="17" t="n">
        <v>189</v>
      </c>
      <c r="H95" s="19" t="s">
        <v>37</v>
      </c>
      <c r="I95" s="20" t="s">
        <v>48</v>
      </c>
      <c r="J95" s="20" t="s">
        <v>112</v>
      </c>
      <c r="K95" s="20" t="s">
        <v>69</v>
      </c>
      <c r="L95" s="20" t="s">
        <v>98</v>
      </c>
      <c r="M95" s="21"/>
      <c r="N95" s="21"/>
      <c r="O95" s="21"/>
      <c r="P95" s="21"/>
      <c r="Q95" s="117" t="s">
        <v>113</v>
      </c>
      <c r="R95" s="118" t="s">
        <v>504</v>
      </c>
      <c r="S95" s="35" t="s">
        <v>57</v>
      </c>
      <c r="T95" s="35" t="s">
        <v>58</v>
      </c>
      <c r="U95" s="35" t="s">
        <v>505</v>
      </c>
      <c r="V95" s="25" t="n">
        <v>40</v>
      </c>
      <c r="W95" s="25" t="n">
        <v>100</v>
      </c>
      <c r="X95" s="25" t="n">
        <v>233</v>
      </c>
      <c r="Y95" s="25" t="n">
        <v>310</v>
      </c>
      <c r="Z95" s="26" t="n">
        <f aca="false">IFERROR(W95/V95*100-100,W95*100)</f>
        <v>150</v>
      </c>
      <c r="AA95" s="27" t="n">
        <v>1</v>
      </c>
      <c r="AB95" s="27" t="n">
        <v>2</v>
      </c>
      <c r="AC95" s="28" t="n">
        <v>2</v>
      </c>
      <c r="AD95" s="28" t="n">
        <v>3</v>
      </c>
      <c r="AE95" s="29" t="n">
        <f aca="false">IFERROR(AB95/AA95*100-100,AB95*100)</f>
        <v>100</v>
      </c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</row>
    <row r="96" customFormat="false" ht="42.6" hidden="false" customHeight="true" outlineLevel="0" collapsed="false">
      <c r="A96" s="119" t="s">
        <v>506</v>
      </c>
      <c r="B96" s="119" t="s">
        <v>506</v>
      </c>
      <c r="C96" s="37" t="s">
        <v>61</v>
      </c>
      <c r="D96" s="17" t="n">
        <v>1715754</v>
      </c>
      <c r="E96" s="18" t="s">
        <v>507</v>
      </c>
      <c r="F96" s="18" t="s">
        <v>508</v>
      </c>
      <c r="G96" s="17" t="n">
        <v>9649</v>
      </c>
      <c r="H96" s="38" t="s">
        <v>105</v>
      </c>
      <c r="I96" s="20" t="s">
        <v>86</v>
      </c>
      <c r="J96" s="20" t="s">
        <v>40</v>
      </c>
      <c r="K96" s="20" t="s">
        <v>67</v>
      </c>
      <c r="L96" s="20" t="s">
        <v>126</v>
      </c>
      <c r="M96" s="21"/>
      <c r="N96" s="21"/>
      <c r="O96" s="21"/>
      <c r="P96" s="21"/>
      <c r="Q96" s="34" t="s">
        <v>55</v>
      </c>
      <c r="R96" s="35" t="s">
        <v>509</v>
      </c>
      <c r="S96" s="35" t="s">
        <v>57</v>
      </c>
      <c r="T96" s="35" t="s">
        <v>58</v>
      </c>
      <c r="U96" s="24"/>
      <c r="V96" s="25" t="n">
        <v>1</v>
      </c>
      <c r="W96" s="25" t="n">
        <v>9</v>
      </c>
      <c r="X96" s="25" t="n">
        <v>58</v>
      </c>
      <c r="Y96" s="25" t="n">
        <v>131</v>
      </c>
      <c r="Z96" s="26" t="n">
        <f aca="false">IFERROR(W96/V96*100-100,W96*100)</f>
        <v>800</v>
      </c>
      <c r="AA96" s="27" t="n">
        <v>0</v>
      </c>
      <c r="AB96" s="27" t="n">
        <v>0</v>
      </c>
      <c r="AC96" s="28" t="n">
        <v>0</v>
      </c>
      <c r="AD96" s="28" t="n">
        <v>1</v>
      </c>
      <c r="AE96" s="29" t="n">
        <f aca="false">IFERROR(AB96/AA96*100-100,AB96*100)</f>
        <v>0</v>
      </c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</row>
    <row r="97" customFormat="false" ht="42.6" hidden="false" customHeight="true" outlineLevel="0" collapsed="false">
      <c r="A97" s="14" t="s">
        <v>32</v>
      </c>
      <c r="B97" s="14" t="s">
        <v>32</v>
      </c>
      <c r="C97" s="56" t="s">
        <v>34</v>
      </c>
      <c r="D97" s="17" t="n">
        <v>1716109</v>
      </c>
      <c r="E97" s="18" t="s">
        <v>510</v>
      </c>
      <c r="F97" s="18" t="s">
        <v>511</v>
      </c>
      <c r="G97" s="17" t="n">
        <v>9519</v>
      </c>
      <c r="H97" s="38" t="s">
        <v>105</v>
      </c>
      <c r="I97" s="33" t="s">
        <v>93</v>
      </c>
      <c r="J97" s="33" t="s">
        <v>66</v>
      </c>
      <c r="K97" s="20" t="s">
        <v>127</v>
      </c>
      <c r="L97" s="20" t="s">
        <v>512</v>
      </c>
      <c r="M97" s="21"/>
      <c r="N97" s="21"/>
      <c r="O97" s="21" t="s">
        <v>54</v>
      </c>
      <c r="P97" s="21" t="s">
        <v>54</v>
      </c>
      <c r="Q97" s="34" t="s">
        <v>41</v>
      </c>
      <c r="R97" s="35" t="s">
        <v>513</v>
      </c>
      <c r="S97" s="24"/>
      <c r="T97" s="24"/>
      <c r="U97" s="24"/>
      <c r="V97" s="25" t="n">
        <v>140</v>
      </c>
      <c r="W97" s="25" t="n">
        <v>348</v>
      </c>
      <c r="X97" s="25" t="n">
        <v>1470</v>
      </c>
      <c r="Y97" s="59" t="n">
        <v>2188</v>
      </c>
      <c r="Z97" s="26" t="n">
        <f aca="false">IFERROR(W97/V97*100-100,W97*100)</f>
        <v>148.571428571429</v>
      </c>
      <c r="AA97" s="27" t="n">
        <v>6</v>
      </c>
      <c r="AB97" s="27" t="n">
        <v>10</v>
      </c>
      <c r="AC97" s="28" t="n">
        <v>28</v>
      </c>
      <c r="AD97" s="28" t="n">
        <v>41</v>
      </c>
      <c r="AE97" s="29" t="n">
        <f aca="false">IFERROR(AB97/AA97*100-100,AB97*100)</f>
        <v>66.6666666666667</v>
      </c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</row>
    <row r="98" customFormat="false" ht="42.6" hidden="false" customHeight="true" outlineLevel="0" collapsed="false">
      <c r="A98" s="60" t="s">
        <v>514</v>
      </c>
      <c r="B98" s="60" t="s">
        <v>514</v>
      </c>
      <c r="C98" s="66" t="s">
        <v>150</v>
      </c>
      <c r="D98" s="17" t="n">
        <v>1716208</v>
      </c>
      <c r="E98" s="18" t="s">
        <v>515</v>
      </c>
      <c r="F98" s="18" t="s">
        <v>516</v>
      </c>
      <c r="G98" s="17" t="n">
        <v>9521</v>
      </c>
      <c r="H98" s="19" t="s">
        <v>37</v>
      </c>
      <c r="I98" s="20" t="s">
        <v>38</v>
      </c>
      <c r="J98" s="20" t="s">
        <v>244</v>
      </c>
      <c r="K98" s="20" t="s">
        <v>48</v>
      </c>
      <c r="L98" s="20" t="s">
        <v>48</v>
      </c>
      <c r="M98" s="21"/>
      <c r="N98" s="21"/>
      <c r="O98" s="21" t="s">
        <v>54</v>
      </c>
      <c r="P98" s="21" t="s">
        <v>54</v>
      </c>
      <c r="Q98" s="34" t="s">
        <v>113</v>
      </c>
      <c r="R98" s="35" t="s">
        <v>517</v>
      </c>
      <c r="S98" s="35" t="s">
        <v>57</v>
      </c>
      <c r="T98" s="35" t="s">
        <v>58</v>
      </c>
      <c r="U98" s="35" t="s">
        <v>518</v>
      </c>
      <c r="V98" s="25" t="n">
        <v>0</v>
      </c>
      <c r="W98" s="25" t="n">
        <v>5</v>
      </c>
      <c r="X98" s="25" t="n">
        <v>62</v>
      </c>
      <c r="Y98" s="25" t="n">
        <v>141</v>
      </c>
      <c r="Z98" s="26" t="n">
        <f aca="false">IFERROR(W98/V98*100-100,W98*100)</f>
        <v>500</v>
      </c>
      <c r="AA98" s="27" t="n">
        <v>0</v>
      </c>
      <c r="AB98" s="27" t="n">
        <v>1</v>
      </c>
      <c r="AC98" s="28" t="n">
        <v>2</v>
      </c>
      <c r="AD98" s="28" t="n">
        <v>2</v>
      </c>
      <c r="AE98" s="29" t="n">
        <f aca="false">IFERROR(AB98/AA98*100-100,AB98*100)</f>
        <v>100</v>
      </c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</row>
    <row r="99" customFormat="false" ht="42.6" hidden="false" customHeight="true" outlineLevel="0" collapsed="false">
      <c r="A99" s="63" t="s">
        <v>143</v>
      </c>
      <c r="B99" s="63" t="s">
        <v>519</v>
      </c>
      <c r="C99" s="64" t="s">
        <v>144</v>
      </c>
      <c r="D99" s="17" t="n">
        <v>1716307</v>
      </c>
      <c r="E99" s="18" t="s">
        <v>520</v>
      </c>
      <c r="F99" s="18" t="s">
        <v>521</v>
      </c>
      <c r="G99" s="17" t="n">
        <v>191</v>
      </c>
      <c r="H99" s="38" t="s">
        <v>105</v>
      </c>
      <c r="I99" s="20" t="s">
        <v>98</v>
      </c>
      <c r="J99" s="20" t="s">
        <v>50</v>
      </c>
      <c r="K99" s="20" t="s">
        <v>77</v>
      </c>
      <c r="L99" s="20" t="s">
        <v>78</v>
      </c>
      <c r="M99" s="21"/>
      <c r="N99" s="21"/>
      <c r="O99" s="21" t="s">
        <v>54</v>
      </c>
      <c r="P99" s="21" t="s">
        <v>54</v>
      </c>
      <c r="Q99" s="34" t="s">
        <v>55</v>
      </c>
      <c r="R99" s="35" t="s">
        <v>522</v>
      </c>
      <c r="S99" s="35" t="s">
        <v>57</v>
      </c>
      <c r="T99" s="35" t="s">
        <v>58</v>
      </c>
      <c r="U99" s="35" t="s">
        <v>523</v>
      </c>
      <c r="V99" s="25" t="n">
        <v>0</v>
      </c>
      <c r="W99" s="25" t="n">
        <v>19</v>
      </c>
      <c r="X99" s="25" t="n">
        <v>101</v>
      </c>
      <c r="Y99" s="25" t="n">
        <v>153</v>
      </c>
      <c r="Z99" s="26" t="n">
        <f aca="false">IFERROR(W99/V99*100-100,W99*100)</f>
        <v>1900</v>
      </c>
      <c r="AA99" s="27" t="n">
        <v>0</v>
      </c>
      <c r="AB99" s="27" t="n">
        <v>2</v>
      </c>
      <c r="AC99" s="28" t="n">
        <v>4</v>
      </c>
      <c r="AD99" s="28" t="n">
        <v>6</v>
      </c>
      <c r="AE99" s="29" t="n">
        <f aca="false">IFERROR(AB99/AA99*100-100,AB99*100)</f>
        <v>200</v>
      </c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</row>
    <row r="100" customFormat="false" ht="42.6" hidden="false" customHeight="true" outlineLevel="0" collapsed="false">
      <c r="A100" s="80" t="s">
        <v>200</v>
      </c>
      <c r="B100" s="80" t="s">
        <v>200</v>
      </c>
      <c r="C100" s="81" t="s">
        <v>202</v>
      </c>
      <c r="D100" s="17" t="n">
        <v>1716505</v>
      </c>
      <c r="E100" s="18" t="s">
        <v>524</v>
      </c>
      <c r="F100" s="18" t="s">
        <v>525</v>
      </c>
      <c r="G100" s="17" t="n">
        <v>9525</v>
      </c>
      <c r="H100" s="38" t="s">
        <v>105</v>
      </c>
      <c r="I100" s="20" t="s">
        <v>38</v>
      </c>
      <c r="J100" s="20" t="s">
        <v>69</v>
      </c>
      <c r="K100" s="20" t="s">
        <v>126</v>
      </c>
      <c r="L100" s="20" t="s">
        <v>65</v>
      </c>
      <c r="M100" s="21"/>
      <c r="N100" s="21"/>
      <c r="O100" s="21" t="s">
        <v>54</v>
      </c>
      <c r="P100" s="21" t="s">
        <v>54</v>
      </c>
      <c r="Q100" s="34" t="s">
        <v>120</v>
      </c>
      <c r="R100" s="35" t="s">
        <v>526</v>
      </c>
      <c r="S100" s="35" t="s">
        <v>57</v>
      </c>
      <c r="T100" s="35" t="s">
        <v>58</v>
      </c>
      <c r="U100" s="24"/>
      <c r="V100" s="25" t="n">
        <v>6</v>
      </c>
      <c r="W100" s="25" t="n">
        <v>56</v>
      </c>
      <c r="X100" s="25" t="n">
        <v>332</v>
      </c>
      <c r="Y100" s="25" t="n">
        <v>574</v>
      </c>
      <c r="Z100" s="26" t="n">
        <f aca="false">IFERROR(W100/V100*100-100,W100*100)</f>
        <v>833.333333333333</v>
      </c>
      <c r="AA100" s="27" t="n">
        <v>0</v>
      </c>
      <c r="AB100" s="27" t="n">
        <v>2</v>
      </c>
      <c r="AC100" s="28" t="n">
        <v>5</v>
      </c>
      <c r="AD100" s="28" t="n">
        <v>9</v>
      </c>
      <c r="AE100" s="29" t="n">
        <f aca="false">IFERROR(AB100/AA100*100-100,AB100*100)</f>
        <v>200</v>
      </c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</row>
    <row r="101" customFormat="false" ht="42.6" hidden="false" customHeight="true" outlineLevel="0" collapsed="false">
      <c r="A101" s="36" t="s">
        <v>383</v>
      </c>
      <c r="B101" s="36" t="s">
        <v>383</v>
      </c>
      <c r="C101" s="37" t="s">
        <v>61</v>
      </c>
      <c r="D101" s="17" t="n">
        <v>1716604</v>
      </c>
      <c r="E101" s="18" t="s">
        <v>527</v>
      </c>
      <c r="F101" s="18" t="s">
        <v>528</v>
      </c>
      <c r="G101" s="17" t="n">
        <v>9527</v>
      </c>
      <c r="H101" s="19" t="s">
        <v>37</v>
      </c>
      <c r="I101" s="20" t="s">
        <v>87</v>
      </c>
      <c r="J101" s="20" t="s">
        <v>50</v>
      </c>
      <c r="K101" s="20" t="s">
        <v>68</v>
      </c>
      <c r="L101" s="20" t="s">
        <v>68</v>
      </c>
      <c r="M101" s="21"/>
      <c r="N101" s="21"/>
      <c r="O101" s="21" t="s">
        <v>54</v>
      </c>
      <c r="P101" s="21" t="s">
        <v>54</v>
      </c>
      <c r="Q101" s="34" t="s">
        <v>41</v>
      </c>
      <c r="R101" s="35" t="s">
        <v>529</v>
      </c>
      <c r="S101" s="35" t="s">
        <v>57</v>
      </c>
      <c r="T101" s="35" t="s">
        <v>58</v>
      </c>
      <c r="U101" s="35" t="s">
        <v>530</v>
      </c>
      <c r="V101" s="25" t="n">
        <v>1</v>
      </c>
      <c r="W101" s="25" t="n">
        <v>10</v>
      </c>
      <c r="X101" s="25" t="n">
        <v>55</v>
      </c>
      <c r="Y101" s="25" t="n">
        <v>114</v>
      </c>
      <c r="Z101" s="26" t="n">
        <f aca="false">IFERROR(W101/V101*100-100,W101*100)</f>
        <v>900</v>
      </c>
      <c r="AA101" s="27" t="n">
        <v>0</v>
      </c>
      <c r="AB101" s="27" t="n">
        <v>1</v>
      </c>
      <c r="AC101" s="28" t="n">
        <v>3</v>
      </c>
      <c r="AD101" s="28" t="n">
        <v>3</v>
      </c>
      <c r="AE101" s="29" t="n">
        <f aca="false">IFERROR(AB101/AA101*100-100,AB101*100)</f>
        <v>100</v>
      </c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</row>
    <row r="102" customFormat="false" ht="42.6" hidden="false" customHeight="true" outlineLevel="0" collapsed="false">
      <c r="A102" s="93" t="s">
        <v>271</v>
      </c>
      <c r="B102" s="93" t="s">
        <v>531</v>
      </c>
      <c r="C102" s="94" t="s">
        <v>272</v>
      </c>
      <c r="D102" s="17" t="n">
        <v>1716653</v>
      </c>
      <c r="E102" s="18" t="s">
        <v>532</v>
      </c>
      <c r="F102" s="18" t="s">
        <v>533</v>
      </c>
      <c r="G102" s="17" t="n">
        <v>9705</v>
      </c>
      <c r="H102" s="19" t="s">
        <v>37</v>
      </c>
      <c r="I102" s="20" t="s">
        <v>85</v>
      </c>
      <c r="J102" s="20" t="s">
        <v>51</v>
      </c>
      <c r="K102" s="20" t="s">
        <v>66</v>
      </c>
      <c r="L102" s="20" t="s">
        <v>66</v>
      </c>
      <c r="M102" s="21" t="s">
        <v>106</v>
      </c>
      <c r="N102" s="21" t="s">
        <v>106</v>
      </c>
      <c r="O102" s="21" t="s">
        <v>68</v>
      </c>
      <c r="P102" s="21" t="s">
        <v>77</v>
      </c>
      <c r="Q102" s="34" t="s">
        <v>55</v>
      </c>
      <c r="R102" s="35" t="s">
        <v>534</v>
      </c>
      <c r="S102" s="24"/>
      <c r="T102" s="24"/>
      <c r="U102" s="24"/>
      <c r="V102" s="25" t="n">
        <v>4</v>
      </c>
      <c r="W102" s="25" t="n">
        <v>22</v>
      </c>
      <c r="X102" s="25" t="n">
        <v>94</v>
      </c>
      <c r="Y102" s="25" t="n">
        <v>171</v>
      </c>
      <c r="Z102" s="26" t="n">
        <f aca="false">IFERROR(W102/V102*100-100,W102*100)</f>
        <v>450</v>
      </c>
      <c r="AA102" s="27" t="n">
        <v>1</v>
      </c>
      <c r="AB102" s="27" t="n">
        <v>1</v>
      </c>
      <c r="AC102" s="28" t="n">
        <v>2</v>
      </c>
      <c r="AD102" s="28" t="n">
        <v>5</v>
      </c>
      <c r="AE102" s="29" t="n">
        <f aca="false">IFERROR(AB102/AA102*100-100,AB102*100)</f>
        <v>0</v>
      </c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</row>
    <row r="103" customFormat="false" ht="42.6" hidden="false" customHeight="true" outlineLevel="0" collapsed="false">
      <c r="A103" s="85" t="s">
        <v>424</v>
      </c>
      <c r="B103" s="85" t="s">
        <v>535</v>
      </c>
      <c r="C103" s="83" t="s">
        <v>212</v>
      </c>
      <c r="D103" s="17" t="n">
        <v>1717008</v>
      </c>
      <c r="E103" s="18" t="s">
        <v>536</v>
      </c>
      <c r="F103" s="18" t="s">
        <v>537</v>
      </c>
      <c r="G103" s="17" t="n">
        <v>9537</v>
      </c>
      <c r="H103" s="38" t="s">
        <v>105</v>
      </c>
      <c r="I103" s="20" t="s">
        <v>68</v>
      </c>
      <c r="J103" s="20" t="s">
        <v>70</v>
      </c>
      <c r="K103" s="20" t="s">
        <v>39</v>
      </c>
      <c r="L103" s="20" t="s">
        <v>51</v>
      </c>
      <c r="M103" s="21"/>
      <c r="N103" s="21"/>
      <c r="O103" s="21"/>
      <c r="P103" s="21"/>
      <c r="Q103" s="34" t="s">
        <v>41</v>
      </c>
      <c r="R103" s="35" t="s">
        <v>538</v>
      </c>
      <c r="S103" s="24"/>
      <c r="T103" s="24"/>
      <c r="U103" s="24"/>
      <c r="V103" s="25" t="n">
        <v>2</v>
      </c>
      <c r="W103" s="25" t="n">
        <v>8</v>
      </c>
      <c r="X103" s="25" t="n">
        <v>29</v>
      </c>
      <c r="Y103" s="25" t="n">
        <v>39</v>
      </c>
      <c r="Z103" s="26" t="n">
        <f aca="false">IFERROR(W103/V103*100-100,W103*100)</f>
        <v>300</v>
      </c>
      <c r="AA103" s="27" t="n">
        <v>0</v>
      </c>
      <c r="AB103" s="27" t="n">
        <v>0</v>
      </c>
      <c r="AC103" s="28" t="n">
        <v>0</v>
      </c>
      <c r="AD103" s="28" t="n">
        <v>0</v>
      </c>
      <c r="AE103" s="29" t="n">
        <f aca="false">IFERROR(AB103/AA103*100-100,AB103*100)</f>
        <v>0</v>
      </c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</row>
    <row r="104" customFormat="false" ht="42.6" hidden="false" customHeight="true" outlineLevel="0" collapsed="false">
      <c r="A104" s="97" t="s">
        <v>298</v>
      </c>
      <c r="B104" s="97" t="s">
        <v>539</v>
      </c>
      <c r="C104" s="48" t="s">
        <v>90</v>
      </c>
      <c r="D104" s="17" t="n">
        <v>1717206</v>
      </c>
      <c r="E104" s="18" t="s">
        <v>540</v>
      </c>
      <c r="F104" s="18" t="s">
        <v>541</v>
      </c>
      <c r="G104" s="17" t="n">
        <v>355</v>
      </c>
      <c r="H104" s="19" t="s">
        <v>37</v>
      </c>
      <c r="I104" s="20" t="s">
        <v>50</v>
      </c>
      <c r="J104" s="20" t="s">
        <v>98</v>
      </c>
      <c r="K104" s="20" t="s">
        <v>38</v>
      </c>
      <c r="L104" s="20" t="s">
        <v>229</v>
      </c>
      <c r="M104" s="21"/>
      <c r="N104" s="21"/>
      <c r="O104" s="21"/>
      <c r="P104" s="21"/>
      <c r="Q104" s="34" t="s">
        <v>113</v>
      </c>
      <c r="R104" s="98" t="s">
        <v>542</v>
      </c>
      <c r="S104" s="35" t="s">
        <v>57</v>
      </c>
      <c r="T104" s="35" t="s">
        <v>58</v>
      </c>
      <c r="U104" s="24"/>
      <c r="V104" s="25" t="n">
        <v>0</v>
      </c>
      <c r="W104" s="25" t="n">
        <v>5</v>
      </c>
      <c r="X104" s="25" t="n">
        <v>22</v>
      </c>
      <c r="Y104" s="25" t="n">
        <v>43</v>
      </c>
      <c r="Z104" s="26" t="n">
        <f aca="false">IFERROR(W104/V104*100-100,W104*100)</f>
        <v>500</v>
      </c>
      <c r="AA104" s="27" t="n">
        <v>0</v>
      </c>
      <c r="AB104" s="27" t="n">
        <v>1</v>
      </c>
      <c r="AC104" s="28" t="n">
        <v>1</v>
      </c>
      <c r="AD104" s="28" t="n">
        <v>1</v>
      </c>
      <c r="AE104" s="29" t="n">
        <f aca="false">IFERROR(AB104/AA104*100-100,AB104*100)</f>
        <v>100</v>
      </c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</row>
    <row r="105" customFormat="false" ht="42.6" hidden="false" customHeight="true" outlineLevel="0" collapsed="false">
      <c r="A105" s="88" t="s">
        <v>256</v>
      </c>
      <c r="B105" s="88" t="s">
        <v>256</v>
      </c>
      <c r="C105" s="56" t="s">
        <v>34</v>
      </c>
      <c r="D105" s="17" t="n">
        <v>1717503</v>
      </c>
      <c r="E105" s="18" t="s">
        <v>543</v>
      </c>
      <c r="F105" s="18" t="s">
        <v>544</v>
      </c>
      <c r="G105" s="17" t="n">
        <v>9547</v>
      </c>
      <c r="H105" s="19" t="s">
        <v>37</v>
      </c>
      <c r="I105" s="20" t="s">
        <v>98</v>
      </c>
      <c r="J105" s="20" t="s">
        <v>112</v>
      </c>
      <c r="K105" s="20" t="s">
        <v>68</v>
      </c>
      <c r="L105" s="20" t="s">
        <v>78</v>
      </c>
      <c r="M105" s="21"/>
      <c r="N105" s="21"/>
      <c r="O105" s="21" t="s">
        <v>54</v>
      </c>
      <c r="P105" s="21" t="s">
        <v>68</v>
      </c>
      <c r="Q105" s="34" t="s">
        <v>55</v>
      </c>
      <c r="R105" s="35" t="s">
        <v>545</v>
      </c>
      <c r="S105" s="35" t="s">
        <v>270</v>
      </c>
      <c r="T105" s="35" t="s">
        <v>58</v>
      </c>
      <c r="U105" s="24"/>
      <c r="V105" s="25" t="n">
        <v>1</v>
      </c>
      <c r="W105" s="25" t="n">
        <v>7</v>
      </c>
      <c r="X105" s="25" t="n">
        <v>101</v>
      </c>
      <c r="Y105" s="25" t="n">
        <v>169</v>
      </c>
      <c r="Z105" s="26" t="n">
        <f aca="false">IFERROR(W105/V105*100-100,W105*100)</f>
        <v>600</v>
      </c>
      <c r="AA105" s="27" t="n">
        <v>0</v>
      </c>
      <c r="AB105" s="27" t="n">
        <v>0</v>
      </c>
      <c r="AC105" s="28" t="n">
        <v>1</v>
      </c>
      <c r="AD105" s="28" t="n">
        <v>1</v>
      </c>
      <c r="AE105" s="29" t="n">
        <f aca="false">IFERROR(AB105/AA105*100-100,AB105*100)</f>
        <v>0</v>
      </c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</row>
    <row r="106" customFormat="false" ht="42.6" hidden="false" customHeight="true" outlineLevel="0" collapsed="false">
      <c r="A106" s="120" t="s">
        <v>546</v>
      </c>
      <c r="B106" s="120" t="s">
        <v>547</v>
      </c>
      <c r="C106" s="37" t="s">
        <v>74</v>
      </c>
      <c r="D106" s="17" t="n">
        <v>1717800</v>
      </c>
      <c r="E106" s="18" t="s">
        <v>548</v>
      </c>
      <c r="F106" s="18" t="s">
        <v>549</v>
      </c>
      <c r="G106" s="17" t="n">
        <v>9551</v>
      </c>
      <c r="H106" s="19" t="s">
        <v>37</v>
      </c>
      <c r="I106" s="33"/>
      <c r="J106" s="33"/>
      <c r="K106" s="20"/>
      <c r="L106" s="20"/>
      <c r="M106" s="21"/>
      <c r="N106" s="21"/>
      <c r="O106" s="21"/>
      <c r="P106" s="21"/>
      <c r="Q106" s="34" t="s">
        <v>113</v>
      </c>
      <c r="R106" s="35" t="s">
        <v>550</v>
      </c>
      <c r="S106" s="35" t="s">
        <v>122</v>
      </c>
      <c r="T106" s="35" t="s">
        <v>231</v>
      </c>
      <c r="U106" s="35" t="s">
        <v>551</v>
      </c>
      <c r="V106" s="25" t="n">
        <v>0</v>
      </c>
      <c r="W106" s="25" t="n">
        <v>5</v>
      </c>
      <c r="X106" s="25" t="n">
        <v>14</v>
      </c>
      <c r="Y106" s="25" t="n">
        <v>17</v>
      </c>
      <c r="Z106" s="26" t="n">
        <f aca="false">IFERROR(W106/V106*100-100,W106*100)</f>
        <v>500</v>
      </c>
      <c r="AA106" s="27" t="n">
        <v>0</v>
      </c>
      <c r="AB106" s="27" t="n">
        <v>0</v>
      </c>
      <c r="AC106" s="28" t="n">
        <v>1</v>
      </c>
      <c r="AD106" s="28" t="n">
        <v>1</v>
      </c>
      <c r="AE106" s="29" t="n">
        <f aca="false">IFERROR(AB106/AA106*100-100,AB106*100)</f>
        <v>0</v>
      </c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</row>
    <row r="107" customFormat="false" ht="42.6" hidden="false" customHeight="true" outlineLevel="0" collapsed="false">
      <c r="A107" s="85" t="s">
        <v>424</v>
      </c>
      <c r="B107" s="85" t="s">
        <v>424</v>
      </c>
      <c r="C107" s="83" t="s">
        <v>212</v>
      </c>
      <c r="D107" s="17" t="n">
        <v>1717909</v>
      </c>
      <c r="E107" s="18" t="s">
        <v>552</v>
      </c>
      <c r="F107" s="18" t="s">
        <v>553</v>
      </c>
      <c r="G107" s="17" t="n">
        <v>9553</v>
      </c>
      <c r="H107" s="38" t="s">
        <v>105</v>
      </c>
      <c r="I107" s="20"/>
      <c r="J107" s="20"/>
      <c r="K107" s="20" t="s">
        <v>98</v>
      </c>
      <c r="L107" s="20" t="s">
        <v>70</v>
      </c>
      <c r="M107" s="21"/>
      <c r="N107" s="21"/>
      <c r="O107" s="21" t="s">
        <v>54</v>
      </c>
      <c r="P107" s="21" t="s">
        <v>54</v>
      </c>
      <c r="Q107" s="34" t="s">
        <v>41</v>
      </c>
      <c r="R107" s="35" t="s">
        <v>554</v>
      </c>
      <c r="S107" s="24"/>
      <c r="T107" s="24"/>
      <c r="U107" s="24"/>
      <c r="V107" s="25" t="n">
        <v>4</v>
      </c>
      <c r="W107" s="25" t="n">
        <v>21</v>
      </c>
      <c r="X107" s="25" t="n">
        <v>95</v>
      </c>
      <c r="Y107" s="25" t="n">
        <v>155</v>
      </c>
      <c r="Z107" s="26" t="n">
        <f aca="false">IFERROR(W107/V107*100-100,W107*100)</f>
        <v>425</v>
      </c>
      <c r="AA107" s="27" t="n">
        <v>0</v>
      </c>
      <c r="AB107" s="27" t="n">
        <v>1</v>
      </c>
      <c r="AC107" s="28" t="n">
        <v>1</v>
      </c>
      <c r="AD107" s="28" t="n">
        <v>2</v>
      </c>
      <c r="AE107" s="29" t="n">
        <f aca="false">IFERROR(AB107/AA107*100-100,AB107*100)</f>
        <v>100</v>
      </c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</row>
    <row r="108" customFormat="false" ht="42.6" hidden="false" customHeight="true" outlineLevel="0" collapsed="false">
      <c r="A108" s="39" t="s">
        <v>72</v>
      </c>
      <c r="B108" s="87" t="s">
        <v>555</v>
      </c>
      <c r="C108" s="41" t="s">
        <v>74</v>
      </c>
      <c r="D108" s="17" t="n">
        <v>1718006</v>
      </c>
      <c r="E108" s="18" t="s">
        <v>556</v>
      </c>
      <c r="F108" s="18" t="s">
        <v>557</v>
      </c>
      <c r="G108" s="17" t="n">
        <v>9723</v>
      </c>
      <c r="H108" s="19" t="s">
        <v>37</v>
      </c>
      <c r="I108" s="20" t="s">
        <v>38</v>
      </c>
      <c r="J108" s="20" t="s">
        <v>78</v>
      </c>
      <c r="K108" s="20" t="s">
        <v>39</v>
      </c>
      <c r="L108" s="20" t="s">
        <v>51</v>
      </c>
      <c r="M108" s="21"/>
      <c r="N108" s="21"/>
      <c r="O108" s="21"/>
      <c r="P108" s="21"/>
      <c r="Q108" s="34" t="s">
        <v>113</v>
      </c>
      <c r="R108" s="35" t="s">
        <v>558</v>
      </c>
      <c r="S108" s="35" t="s">
        <v>122</v>
      </c>
      <c r="T108" s="35" t="s">
        <v>231</v>
      </c>
      <c r="U108" s="35" t="s">
        <v>559</v>
      </c>
      <c r="V108" s="25" t="n">
        <v>0</v>
      </c>
      <c r="W108" s="25" t="n">
        <v>0</v>
      </c>
      <c r="X108" s="25" t="n">
        <v>4</v>
      </c>
      <c r="Y108" s="25" t="n">
        <v>4</v>
      </c>
      <c r="Z108" s="26" t="n">
        <f aca="false">IFERROR(W108/V108*100-100,W108*100)</f>
        <v>0</v>
      </c>
      <c r="AA108" s="27" t="n">
        <v>0</v>
      </c>
      <c r="AB108" s="27" t="n">
        <v>0</v>
      </c>
      <c r="AC108" s="28" t="n">
        <v>0</v>
      </c>
      <c r="AD108" s="28" t="n">
        <v>0</v>
      </c>
      <c r="AE108" s="29" t="n">
        <f aca="false">IFERROR(AB108/AA108*100-100,AB108*100)</f>
        <v>0</v>
      </c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</row>
    <row r="109" customFormat="false" ht="42.6" hidden="false" customHeight="true" outlineLevel="0" collapsed="false">
      <c r="A109" s="82" t="s">
        <v>210</v>
      </c>
      <c r="B109" s="82" t="s">
        <v>210</v>
      </c>
      <c r="C109" s="83" t="s">
        <v>212</v>
      </c>
      <c r="D109" s="17" t="n">
        <v>1718204</v>
      </c>
      <c r="E109" s="18" t="s">
        <v>560</v>
      </c>
      <c r="F109" s="18" t="s">
        <v>561</v>
      </c>
      <c r="G109" s="17" t="n">
        <v>9559</v>
      </c>
      <c r="H109" s="38" t="s">
        <v>105</v>
      </c>
      <c r="I109" s="20" t="s">
        <v>38</v>
      </c>
      <c r="J109" s="20" t="s">
        <v>39</v>
      </c>
      <c r="K109" s="20" t="s">
        <v>93</v>
      </c>
      <c r="L109" s="20" t="s">
        <v>85</v>
      </c>
      <c r="M109" s="21"/>
      <c r="N109" s="21"/>
      <c r="O109" s="21" t="s">
        <v>54</v>
      </c>
      <c r="P109" s="21" t="s">
        <v>54</v>
      </c>
      <c r="Q109" s="34" t="s">
        <v>41</v>
      </c>
      <c r="R109" s="35" t="s">
        <v>562</v>
      </c>
      <c r="S109" s="24"/>
      <c r="T109" s="24"/>
      <c r="U109" s="24"/>
      <c r="V109" s="25" t="n">
        <v>72</v>
      </c>
      <c r="W109" s="25" t="n">
        <v>742</v>
      </c>
      <c r="X109" s="25" t="n">
        <v>1666</v>
      </c>
      <c r="Y109" s="59" t="n">
        <v>2433</v>
      </c>
      <c r="Z109" s="26" t="n">
        <f aca="false">IFERROR(W109/V109*100-100,W109*100)</f>
        <v>930.555555555555</v>
      </c>
      <c r="AA109" s="27" t="n">
        <v>1</v>
      </c>
      <c r="AB109" s="27" t="n">
        <v>13</v>
      </c>
      <c r="AC109" s="28" t="n">
        <v>28</v>
      </c>
      <c r="AD109" s="28" t="n">
        <v>43</v>
      </c>
      <c r="AE109" s="29" t="n">
        <f aca="false">IFERROR(AB109/AA109*100-100,AB109*100)</f>
        <v>1200</v>
      </c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</row>
    <row r="110" customFormat="false" ht="42.6" hidden="false" customHeight="true" outlineLevel="0" collapsed="false">
      <c r="A110" s="67" t="s">
        <v>155</v>
      </c>
      <c r="B110" s="67" t="s">
        <v>563</v>
      </c>
      <c r="C110" s="62" t="s">
        <v>138</v>
      </c>
      <c r="D110" s="17" t="n">
        <v>1718303</v>
      </c>
      <c r="E110" s="18" t="s">
        <v>564</v>
      </c>
      <c r="F110" s="18" t="s">
        <v>565</v>
      </c>
      <c r="G110" s="17" t="n">
        <v>9725</v>
      </c>
      <c r="H110" s="19" t="s">
        <v>37</v>
      </c>
      <c r="I110" s="20" t="s">
        <v>78</v>
      </c>
      <c r="J110" s="20" t="s">
        <v>112</v>
      </c>
      <c r="K110" s="20" t="s">
        <v>53</v>
      </c>
      <c r="L110" s="20" t="s">
        <v>141</v>
      </c>
      <c r="M110" s="21" t="s">
        <v>244</v>
      </c>
      <c r="N110" s="21" t="s">
        <v>141</v>
      </c>
      <c r="O110" s="21" t="s">
        <v>53</v>
      </c>
      <c r="P110" s="21" t="s">
        <v>244</v>
      </c>
      <c r="Q110" s="34" t="s">
        <v>41</v>
      </c>
      <c r="R110" s="35" t="s">
        <v>566</v>
      </c>
      <c r="S110" s="24"/>
      <c r="T110" s="24"/>
      <c r="U110" s="24"/>
      <c r="V110" s="25" t="n">
        <v>38</v>
      </c>
      <c r="W110" s="25" t="n">
        <v>120</v>
      </c>
      <c r="X110" s="25" t="n">
        <v>138</v>
      </c>
      <c r="Y110" s="25" t="n">
        <v>154</v>
      </c>
      <c r="Z110" s="26" t="n">
        <f aca="false">IFERROR(W110/V110*100-100,W110*100)</f>
        <v>215.789473684211</v>
      </c>
      <c r="AA110" s="27" t="n">
        <v>0</v>
      </c>
      <c r="AB110" s="27" t="n">
        <v>2</v>
      </c>
      <c r="AC110" s="28" t="n">
        <v>2</v>
      </c>
      <c r="AD110" s="28" t="n">
        <v>2</v>
      </c>
      <c r="AE110" s="29" t="n">
        <f aca="false">IFERROR(AB110/AA110*100-100,AB110*100)</f>
        <v>200</v>
      </c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</row>
    <row r="111" customFormat="false" ht="42.6" hidden="false" customHeight="true" outlineLevel="0" collapsed="false">
      <c r="A111" s="89" t="s">
        <v>341</v>
      </c>
      <c r="B111" s="89" t="s">
        <v>567</v>
      </c>
      <c r="C111" s="94" t="s">
        <v>272</v>
      </c>
      <c r="D111" s="17" t="n">
        <v>1718402</v>
      </c>
      <c r="E111" s="18" t="s">
        <v>568</v>
      </c>
      <c r="F111" s="18" t="s">
        <v>569</v>
      </c>
      <c r="G111" s="17" t="n">
        <v>9629</v>
      </c>
      <c r="H111" s="38" t="s">
        <v>105</v>
      </c>
      <c r="I111" s="20" t="s">
        <v>69</v>
      </c>
      <c r="J111" s="20" t="s">
        <v>70</v>
      </c>
      <c r="K111" s="20" t="s">
        <v>40</v>
      </c>
      <c r="L111" s="20" t="s">
        <v>87</v>
      </c>
      <c r="M111" s="21"/>
      <c r="N111" s="21"/>
      <c r="O111" s="21"/>
      <c r="P111" s="21"/>
      <c r="Q111" s="34" t="s">
        <v>41</v>
      </c>
      <c r="R111" s="35" t="s">
        <v>570</v>
      </c>
      <c r="S111" s="24"/>
      <c r="T111" s="24"/>
      <c r="U111" s="24"/>
      <c r="V111" s="25" t="n">
        <v>3</v>
      </c>
      <c r="W111" s="25" t="n">
        <v>43</v>
      </c>
      <c r="X111" s="25" t="n">
        <v>69</v>
      </c>
      <c r="Y111" s="25" t="n">
        <v>74</v>
      </c>
      <c r="Z111" s="26" t="n">
        <f aca="false">IFERROR(W111/V111*100-100,W111*100)</f>
        <v>1333.33333333333</v>
      </c>
      <c r="AA111" s="27" t="n">
        <v>0</v>
      </c>
      <c r="AB111" s="27" t="n">
        <v>0</v>
      </c>
      <c r="AC111" s="28" t="n">
        <v>1</v>
      </c>
      <c r="AD111" s="28" t="n">
        <v>2</v>
      </c>
      <c r="AE111" s="29" t="n">
        <f aca="false">IFERROR(AB111/AA111*100-100,AB111*100)</f>
        <v>0</v>
      </c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</row>
    <row r="112" customFormat="false" ht="42.6" hidden="false" customHeight="true" outlineLevel="0" collapsed="false">
      <c r="A112" s="14" t="s">
        <v>32</v>
      </c>
      <c r="B112" s="15" t="s">
        <v>571</v>
      </c>
      <c r="C112" s="16" t="s">
        <v>34</v>
      </c>
      <c r="D112" s="17" t="n">
        <v>1718451</v>
      </c>
      <c r="E112" s="18" t="s">
        <v>572</v>
      </c>
      <c r="F112" s="18" t="s">
        <v>573</v>
      </c>
      <c r="G112" s="17" t="n">
        <v>94</v>
      </c>
      <c r="H112" s="19" t="s">
        <v>37</v>
      </c>
      <c r="I112" s="20"/>
      <c r="J112" s="20" t="s">
        <v>106</v>
      </c>
      <c r="K112" s="20" t="s">
        <v>51</v>
      </c>
      <c r="L112" s="20" t="s">
        <v>66</v>
      </c>
      <c r="M112" s="21" t="s">
        <v>487</v>
      </c>
      <c r="N112" s="21"/>
      <c r="O112" s="21" t="s">
        <v>54</v>
      </c>
      <c r="P112" s="21" t="s">
        <v>54</v>
      </c>
      <c r="Q112" s="34" t="s">
        <v>41</v>
      </c>
      <c r="R112" s="35" t="s">
        <v>574</v>
      </c>
      <c r="S112" s="24"/>
      <c r="T112" s="24"/>
      <c r="U112" s="24"/>
      <c r="V112" s="25" t="n">
        <v>6</v>
      </c>
      <c r="W112" s="25" t="n">
        <v>11</v>
      </c>
      <c r="X112" s="25" t="n">
        <v>18</v>
      </c>
      <c r="Y112" s="25" t="n">
        <v>28</v>
      </c>
      <c r="Z112" s="26" t="n">
        <f aca="false">IFERROR(W112/V112*100-100,W112*100)</f>
        <v>83.3333333333333</v>
      </c>
      <c r="AA112" s="27" t="n">
        <v>0</v>
      </c>
      <c r="AB112" s="27" t="n">
        <v>0</v>
      </c>
      <c r="AC112" s="28" t="n">
        <v>0</v>
      </c>
      <c r="AD112" s="28" t="n">
        <v>0</v>
      </c>
      <c r="AE112" s="29" t="n">
        <f aca="false">IFERROR(AB112/AA112*100-100,AB112*100)</f>
        <v>0</v>
      </c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</row>
    <row r="113" customFormat="false" ht="42.6" hidden="false" customHeight="true" outlineLevel="0" collapsed="false">
      <c r="A113" s="85" t="s">
        <v>250</v>
      </c>
      <c r="B113" s="86" t="s">
        <v>575</v>
      </c>
      <c r="C113" s="87" t="s">
        <v>202</v>
      </c>
      <c r="D113" s="17" t="n">
        <v>1718501</v>
      </c>
      <c r="E113" s="18" t="s">
        <v>576</v>
      </c>
      <c r="F113" s="18" t="s">
        <v>577</v>
      </c>
      <c r="G113" s="17" t="n">
        <v>357</v>
      </c>
      <c r="H113" s="38" t="s">
        <v>105</v>
      </c>
      <c r="I113" s="20" t="s">
        <v>172</v>
      </c>
      <c r="J113" s="20" t="s">
        <v>53</v>
      </c>
      <c r="K113" s="20" t="s">
        <v>171</v>
      </c>
      <c r="L113" s="20" t="s">
        <v>77</v>
      </c>
      <c r="M113" s="21"/>
      <c r="N113" s="21"/>
      <c r="O113" s="21" t="s">
        <v>229</v>
      </c>
      <c r="P113" s="21" t="s">
        <v>54</v>
      </c>
      <c r="Q113" s="34" t="s">
        <v>55</v>
      </c>
      <c r="R113" s="35" t="s">
        <v>578</v>
      </c>
      <c r="S113" s="35" t="s">
        <v>165</v>
      </c>
      <c r="T113" s="35" t="s">
        <v>58</v>
      </c>
      <c r="U113" s="35" t="s">
        <v>579</v>
      </c>
      <c r="V113" s="25" t="n">
        <v>0</v>
      </c>
      <c r="W113" s="25" t="n">
        <v>6</v>
      </c>
      <c r="X113" s="25" t="n">
        <v>48</v>
      </c>
      <c r="Y113" s="25" t="n">
        <v>76</v>
      </c>
      <c r="Z113" s="26" t="n">
        <f aca="false">IFERROR(W113/V113*100-100,W113*100)</f>
        <v>600</v>
      </c>
      <c r="AA113" s="27" t="n">
        <v>0</v>
      </c>
      <c r="AB113" s="27" t="n">
        <v>0</v>
      </c>
      <c r="AC113" s="28" t="n">
        <v>0</v>
      </c>
      <c r="AD113" s="28" t="n">
        <v>0</v>
      </c>
      <c r="AE113" s="29" t="n">
        <f aca="false">IFERROR(AB113/AA113*100-100,AB113*100)</f>
        <v>0</v>
      </c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</row>
    <row r="114" customFormat="false" ht="42.6" hidden="false" customHeight="true" outlineLevel="0" collapsed="false">
      <c r="A114" s="47" t="s">
        <v>89</v>
      </c>
      <c r="B114" s="49" t="s">
        <v>580</v>
      </c>
      <c r="C114" s="121" t="s">
        <v>90</v>
      </c>
      <c r="D114" s="17" t="n">
        <v>1718550</v>
      </c>
      <c r="E114" s="18" t="s">
        <v>581</v>
      </c>
      <c r="F114" s="18" t="s">
        <v>582</v>
      </c>
      <c r="G114" s="17" t="n">
        <v>193</v>
      </c>
      <c r="H114" s="19" t="s">
        <v>37</v>
      </c>
      <c r="I114" s="20" t="s">
        <v>98</v>
      </c>
      <c r="J114" s="20" t="s">
        <v>106</v>
      </c>
      <c r="K114" s="20" t="s">
        <v>38</v>
      </c>
      <c r="L114" s="20" t="s">
        <v>98</v>
      </c>
      <c r="M114" s="21" t="s">
        <v>487</v>
      </c>
      <c r="N114" s="21" t="s">
        <v>228</v>
      </c>
      <c r="O114" s="21" t="s">
        <v>215</v>
      </c>
      <c r="P114" s="21" t="s">
        <v>141</v>
      </c>
      <c r="Q114" s="22" t="s">
        <v>55</v>
      </c>
      <c r="R114" s="23" t="s">
        <v>583</v>
      </c>
      <c r="S114" s="35" t="s">
        <v>122</v>
      </c>
      <c r="T114" s="35" t="s">
        <v>58</v>
      </c>
      <c r="U114" s="35" t="s">
        <v>584</v>
      </c>
      <c r="V114" s="25" t="n">
        <v>3</v>
      </c>
      <c r="W114" s="25" t="n">
        <v>36</v>
      </c>
      <c r="X114" s="25" t="n">
        <v>98</v>
      </c>
      <c r="Y114" s="25" t="n">
        <v>132</v>
      </c>
      <c r="Z114" s="26" t="n">
        <f aca="false">IFERROR(W114/V114*100-100,W114*100)</f>
        <v>1100</v>
      </c>
      <c r="AA114" s="27" t="n">
        <v>0</v>
      </c>
      <c r="AB114" s="27" t="n">
        <v>0</v>
      </c>
      <c r="AC114" s="28" t="n">
        <v>0</v>
      </c>
      <c r="AD114" s="28" t="n">
        <v>0</v>
      </c>
      <c r="AE114" s="29" t="n">
        <f aca="false">IFERROR(AB114/AA114*100-100,AB114*100)</f>
        <v>0</v>
      </c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</row>
    <row r="115" customFormat="false" ht="42.6" hidden="false" customHeight="true" outlineLevel="0" collapsed="false">
      <c r="A115" s="99" t="s">
        <v>303</v>
      </c>
      <c r="B115" s="99" t="s">
        <v>585</v>
      </c>
      <c r="C115" s="37" t="s">
        <v>74</v>
      </c>
      <c r="D115" s="17" t="n">
        <v>1718659</v>
      </c>
      <c r="E115" s="18" t="s">
        <v>586</v>
      </c>
      <c r="F115" s="18" t="s">
        <v>587</v>
      </c>
      <c r="G115" s="17" t="n">
        <v>323</v>
      </c>
      <c r="H115" s="19" t="s">
        <v>37</v>
      </c>
      <c r="I115" s="20"/>
      <c r="J115" s="20"/>
      <c r="K115" s="20" t="s">
        <v>50</v>
      </c>
      <c r="L115" s="20" t="s">
        <v>229</v>
      </c>
      <c r="M115" s="21"/>
      <c r="N115" s="21"/>
      <c r="O115" s="21"/>
      <c r="P115" s="21"/>
      <c r="Q115" s="34" t="s">
        <v>113</v>
      </c>
      <c r="R115" s="35" t="s">
        <v>588</v>
      </c>
      <c r="S115" s="35" t="s">
        <v>57</v>
      </c>
      <c r="T115" s="35" t="s">
        <v>115</v>
      </c>
      <c r="U115" s="35" t="s">
        <v>589</v>
      </c>
      <c r="V115" s="25" t="n">
        <v>0</v>
      </c>
      <c r="W115" s="25" t="n">
        <v>19</v>
      </c>
      <c r="X115" s="25" t="n">
        <v>42</v>
      </c>
      <c r="Y115" s="25" t="n">
        <v>41</v>
      </c>
      <c r="Z115" s="26" t="n">
        <f aca="false">IFERROR(W115/V115*100-100,W115*100)</f>
        <v>1900</v>
      </c>
      <c r="AA115" s="27" t="n">
        <v>0</v>
      </c>
      <c r="AB115" s="27" t="n">
        <v>0</v>
      </c>
      <c r="AC115" s="28" t="n">
        <v>0</v>
      </c>
      <c r="AD115" s="28" t="n">
        <v>0</v>
      </c>
      <c r="AE115" s="29" t="n">
        <f aca="false">IFERROR(AB115/AA115*100-100,AB115*100)</f>
        <v>0</v>
      </c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</row>
    <row r="116" customFormat="false" ht="42.6" hidden="false" customHeight="true" outlineLevel="0" collapsed="false">
      <c r="A116" s="76" t="s">
        <v>189</v>
      </c>
      <c r="B116" s="77" t="s">
        <v>590</v>
      </c>
      <c r="C116" s="122" t="s">
        <v>312</v>
      </c>
      <c r="D116" s="17" t="n">
        <v>1718709</v>
      </c>
      <c r="E116" s="18" t="s">
        <v>591</v>
      </c>
      <c r="F116" s="18" t="s">
        <v>592</v>
      </c>
      <c r="G116" s="17" t="n">
        <v>359</v>
      </c>
      <c r="H116" s="19" t="s">
        <v>37</v>
      </c>
      <c r="I116" s="20"/>
      <c r="J116" s="20"/>
      <c r="K116" s="20" t="s">
        <v>112</v>
      </c>
      <c r="L116" s="20" t="s">
        <v>112</v>
      </c>
      <c r="M116" s="21"/>
      <c r="N116" s="21"/>
      <c r="O116" s="21"/>
      <c r="P116" s="21"/>
      <c r="Q116" s="34" t="s">
        <v>41</v>
      </c>
      <c r="R116" s="35" t="s">
        <v>593</v>
      </c>
      <c r="S116" s="24"/>
      <c r="T116" s="24"/>
      <c r="U116" s="24"/>
      <c r="V116" s="25" t="n">
        <v>0</v>
      </c>
      <c r="W116" s="25" t="n">
        <v>4</v>
      </c>
      <c r="X116" s="25" t="n">
        <v>101</v>
      </c>
      <c r="Y116" s="25" t="n">
        <v>133</v>
      </c>
      <c r="Z116" s="26" t="n">
        <f aca="false">IFERROR(W116/V116*100-100,W116*100)</f>
        <v>400</v>
      </c>
      <c r="AA116" s="27" t="n">
        <v>0</v>
      </c>
      <c r="AB116" s="27" t="n">
        <v>0</v>
      </c>
      <c r="AC116" s="28" t="n">
        <v>0</v>
      </c>
      <c r="AD116" s="28" t="n">
        <v>1</v>
      </c>
      <c r="AE116" s="29" t="n">
        <f aca="false">IFERROR(AB116/AA116*100-100,AB116*100)</f>
        <v>0</v>
      </c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</row>
    <row r="117" customFormat="false" ht="42.6" hidden="false" customHeight="true" outlineLevel="0" collapsed="false">
      <c r="A117" s="106" t="s">
        <v>401</v>
      </c>
      <c r="B117" s="106" t="s">
        <v>594</v>
      </c>
      <c r="C117" s="105" t="s">
        <v>102</v>
      </c>
      <c r="D117" s="17" t="n">
        <v>1718758</v>
      </c>
      <c r="E117" s="18" t="s">
        <v>595</v>
      </c>
      <c r="F117" s="18" t="s">
        <v>596</v>
      </c>
      <c r="G117" s="17" t="n">
        <v>9679</v>
      </c>
      <c r="H117" s="19" t="s">
        <v>37</v>
      </c>
      <c r="I117" s="20"/>
      <c r="J117" s="20"/>
      <c r="K117" s="20" t="s">
        <v>54</v>
      </c>
      <c r="L117" s="20" t="s">
        <v>77</v>
      </c>
      <c r="M117" s="21"/>
      <c r="N117" s="21"/>
      <c r="O117" s="21"/>
      <c r="P117" s="21"/>
      <c r="Q117" s="34" t="s">
        <v>113</v>
      </c>
      <c r="R117" s="35" t="s">
        <v>597</v>
      </c>
      <c r="S117" s="35" t="s">
        <v>165</v>
      </c>
      <c r="T117" s="35" t="s">
        <v>115</v>
      </c>
      <c r="U117" s="24"/>
      <c r="V117" s="25" t="n">
        <v>18</v>
      </c>
      <c r="W117" s="25" t="n">
        <v>28</v>
      </c>
      <c r="X117" s="25" t="n">
        <v>111</v>
      </c>
      <c r="Y117" s="25" t="n">
        <v>143</v>
      </c>
      <c r="Z117" s="26" t="n">
        <f aca="false">IFERROR(W117/V117*100-100,W117*100)</f>
        <v>55.5555555555556</v>
      </c>
      <c r="AA117" s="27" t="n">
        <v>0</v>
      </c>
      <c r="AB117" s="27" t="n">
        <v>1</v>
      </c>
      <c r="AC117" s="28" t="n">
        <v>1</v>
      </c>
      <c r="AD117" s="28" t="n">
        <v>1</v>
      </c>
      <c r="AE117" s="29" t="n">
        <f aca="false">IFERROR(AB117/AA117*100-100,AB117*100)</f>
        <v>100</v>
      </c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</row>
    <row r="118" customFormat="false" ht="42.6" hidden="false" customHeight="true" outlineLevel="0" collapsed="false">
      <c r="A118" s="67" t="s">
        <v>155</v>
      </c>
      <c r="B118" s="67" t="s">
        <v>598</v>
      </c>
      <c r="C118" s="62" t="s">
        <v>138</v>
      </c>
      <c r="D118" s="17" t="n">
        <v>1718808</v>
      </c>
      <c r="E118" s="18" t="s">
        <v>599</v>
      </c>
      <c r="F118" s="18" t="s">
        <v>600</v>
      </c>
      <c r="G118" s="17" t="n">
        <v>9727</v>
      </c>
      <c r="H118" s="38" t="s">
        <v>105</v>
      </c>
      <c r="I118" s="20" t="s">
        <v>51</v>
      </c>
      <c r="J118" s="20" t="s">
        <v>50</v>
      </c>
      <c r="K118" s="20" t="s">
        <v>39</v>
      </c>
      <c r="L118" s="20" t="s">
        <v>51</v>
      </c>
      <c r="M118" s="21"/>
      <c r="N118" s="21"/>
      <c r="O118" s="21"/>
      <c r="P118" s="21"/>
      <c r="Q118" s="34" t="s">
        <v>41</v>
      </c>
      <c r="R118" s="35" t="s">
        <v>353</v>
      </c>
      <c r="S118" s="24"/>
      <c r="T118" s="24"/>
      <c r="U118" s="24"/>
      <c r="V118" s="25" t="n">
        <v>30</v>
      </c>
      <c r="W118" s="25" t="n">
        <v>178</v>
      </c>
      <c r="X118" s="25" t="n">
        <v>258</v>
      </c>
      <c r="Y118" s="25" t="n">
        <v>317</v>
      </c>
      <c r="Z118" s="26" t="n">
        <f aca="false">IFERROR(W118/V118*100-100,W118*100)</f>
        <v>493.333333333333</v>
      </c>
      <c r="AA118" s="27" t="n">
        <v>0</v>
      </c>
      <c r="AB118" s="27" t="n">
        <v>2</v>
      </c>
      <c r="AC118" s="28" t="n">
        <v>3</v>
      </c>
      <c r="AD118" s="28" t="n">
        <v>3</v>
      </c>
      <c r="AE118" s="29" t="n">
        <f aca="false">IFERROR(AB118/AA118*100-100,AB118*100)</f>
        <v>200</v>
      </c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</row>
    <row r="119" customFormat="false" ht="42.6" hidden="false" customHeight="true" outlineLevel="0" collapsed="false">
      <c r="A119" s="57" t="s">
        <v>123</v>
      </c>
      <c r="B119" s="57" t="s">
        <v>601</v>
      </c>
      <c r="C119" s="37" t="s">
        <v>61</v>
      </c>
      <c r="D119" s="17" t="n">
        <v>1718840</v>
      </c>
      <c r="E119" s="18" t="s">
        <v>602</v>
      </c>
      <c r="F119" s="18" t="s">
        <v>603</v>
      </c>
      <c r="G119" s="17" t="n">
        <v>331</v>
      </c>
      <c r="H119" s="19" t="s">
        <v>37</v>
      </c>
      <c r="I119" s="20" t="s">
        <v>38</v>
      </c>
      <c r="J119" s="20" t="s">
        <v>112</v>
      </c>
      <c r="K119" s="20" t="s">
        <v>69</v>
      </c>
      <c r="L119" s="20" t="s">
        <v>69</v>
      </c>
      <c r="M119" s="21"/>
      <c r="N119" s="21"/>
      <c r="O119" s="21"/>
      <c r="P119" s="21"/>
      <c r="Q119" s="34" t="s">
        <v>41</v>
      </c>
      <c r="R119" s="35" t="s">
        <v>604</v>
      </c>
      <c r="S119" s="24"/>
      <c r="T119" s="24"/>
      <c r="U119" s="24"/>
      <c r="V119" s="25" t="n">
        <v>3</v>
      </c>
      <c r="W119" s="25" t="n">
        <v>12</v>
      </c>
      <c r="X119" s="25" t="n">
        <v>19</v>
      </c>
      <c r="Y119" s="25" t="n">
        <v>43</v>
      </c>
      <c r="Z119" s="26" t="n">
        <f aca="false">IFERROR(W119/V119*100-100,W119*100)</f>
        <v>300</v>
      </c>
      <c r="AA119" s="27" t="n">
        <v>0</v>
      </c>
      <c r="AB119" s="27" t="n">
        <v>0</v>
      </c>
      <c r="AC119" s="28" t="n">
        <v>3</v>
      </c>
      <c r="AD119" s="28" t="n">
        <v>3</v>
      </c>
      <c r="AE119" s="29" t="n">
        <f aca="false">IFERROR(AB119/AA119*100-100,AB119*100)</f>
        <v>0</v>
      </c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</row>
    <row r="120" customFormat="false" ht="42.6" hidden="false" customHeight="true" outlineLevel="0" collapsed="false">
      <c r="A120" s="52" t="s">
        <v>108</v>
      </c>
      <c r="B120" s="52" t="s">
        <v>605</v>
      </c>
      <c r="C120" s="48" t="s">
        <v>90</v>
      </c>
      <c r="D120" s="17" t="n">
        <v>1718865</v>
      </c>
      <c r="E120" s="18" t="s">
        <v>606</v>
      </c>
      <c r="F120" s="18" t="s">
        <v>607</v>
      </c>
      <c r="G120" s="17" t="n">
        <v>195</v>
      </c>
      <c r="H120" s="19" t="s">
        <v>37</v>
      </c>
      <c r="I120" s="20" t="s">
        <v>170</v>
      </c>
      <c r="J120" s="20" t="s">
        <v>53</v>
      </c>
      <c r="K120" s="20" t="s">
        <v>171</v>
      </c>
      <c r="L120" s="20" t="s">
        <v>98</v>
      </c>
      <c r="M120" s="21" t="s">
        <v>244</v>
      </c>
      <c r="N120" s="21"/>
      <c r="O120" s="21" t="s">
        <v>54</v>
      </c>
      <c r="P120" s="21" t="s">
        <v>54</v>
      </c>
      <c r="Q120" s="34" t="s">
        <v>41</v>
      </c>
      <c r="R120" s="35" t="s">
        <v>608</v>
      </c>
      <c r="S120" s="24"/>
      <c r="T120" s="24"/>
      <c r="U120" s="24"/>
      <c r="V120" s="25" t="n">
        <v>7</v>
      </c>
      <c r="W120" s="25" t="n">
        <v>103</v>
      </c>
      <c r="X120" s="25" t="n">
        <v>207</v>
      </c>
      <c r="Y120" s="25" t="n">
        <v>277</v>
      </c>
      <c r="Z120" s="26" t="n">
        <f aca="false">IFERROR(W120/V120*100-100,W120*100)</f>
        <v>1371.42857142857</v>
      </c>
      <c r="AA120" s="27" t="n">
        <v>0</v>
      </c>
      <c r="AB120" s="27" t="n">
        <v>1</v>
      </c>
      <c r="AC120" s="28" t="n">
        <v>3</v>
      </c>
      <c r="AD120" s="28" t="n">
        <v>4</v>
      </c>
      <c r="AE120" s="29" t="n">
        <f aca="false">IFERROR(AB120/AA120*100-100,AB120*100)</f>
        <v>100</v>
      </c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</row>
    <row r="121" customFormat="false" ht="42.6" hidden="false" customHeight="true" outlineLevel="0" collapsed="false">
      <c r="A121" s="80" t="s">
        <v>200</v>
      </c>
      <c r="B121" s="80" t="s">
        <v>609</v>
      </c>
      <c r="C121" s="81" t="s">
        <v>202</v>
      </c>
      <c r="D121" s="17" t="n">
        <v>1718881</v>
      </c>
      <c r="E121" s="18" t="s">
        <v>610</v>
      </c>
      <c r="F121" s="18" t="s">
        <v>611</v>
      </c>
      <c r="G121" s="17" t="n">
        <v>361</v>
      </c>
      <c r="H121" s="38" t="s">
        <v>105</v>
      </c>
      <c r="I121" s="20" t="s">
        <v>141</v>
      </c>
      <c r="J121" s="20" t="s">
        <v>171</v>
      </c>
      <c r="K121" s="20" t="s">
        <v>98</v>
      </c>
      <c r="L121" s="20" t="s">
        <v>51</v>
      </c>
      <c r="M121" s="21" t="s">
        <v>172</v>
      </c>
      <c r="N121" s="21"/>
      <c r="O121" s="21" t="s">
        <v>54</v>
      </c>
      <c r="P121" s="21" t="s">
        <v>54</v>
      </c>
      <c r="Q121" s="34" t="s">
        <v>55</v>
      </c>
      <c r="R121" s="35" t="s">
        <v>612</v>
      </c>
      <c r="S121" s="24"/>
      <c r="T121" s="24"/>
      <c r="U121" s="24"/>
      <c r="V121" s="25" t="n">
        <v>0</v>
      </c>
      <c r="W121" s="25" t="n">
        <v>1</v>
      </c>
      <c r="X121" s="25" t="n">
        <v>19</v>
      </c>
      <c r="Y121" s="25" t="n">
        <v>26</v>
      </c>
      <c r="Z121" s="26" t="n">
        <f aca="false">IFERROR(W121/V121*100-100,W121*100)</f>
        <v>100</v>
      </c>
      <c r="AA121" s="27" t="n">
        <v>0</v>
      </c>
      <c r="AB121" s="27" t="n">
        <v>0</v>
      </c>
      <c r="AC121" s="28" t="n">
        <v>0</v>
      </c>
      <c r="AD121" s="28" t="n">
        <v>0</v>
      </c>
      <c r="AE121" s="29" t="n">
        <f aca="false">IFERROR(AB121/AA121*100-100,AB121*100)</f>
        <v>0</v>
      </c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</row>
    <row r="122" customFormat="false" ht="42.6" hidden="false" customHeight="true" outlineLevel="0" collapsed="false">
      <c r="A122" s="82" t="s">
        <v>210</v>
      </c>
      <c r="B122" s="82" t="s">
        <v>613</v>
      </c>
      <c r="C122" s="83" t="s">
        <v>212</v>
      </c>
      <c r="D122" s="17" t="n">
        <v>1718899</v>
      </c>
      <c r="E122" s="18" t="s">
        <v>614</v>
      </c>
      <c r="F122" s="18" t="s">
        <v>615</v>
      </c>
      <c r="G122" s="17" t="n">
        <v>96</v>
      </c>
      <c r="H122" s="38" t="s">
        <v>105</v>
      </c>
      <c r="I122" s="20" t="s">
        <v>51</v>
      </c>
      <c r="J122" s="20" t="s">
        <v>50</v>
      </c>
      <c r="K122" s="20" t="s">
        <v>77</v>
      </c>
      <c r="L122" s="20" t="s">
        <v>39</v>
      </c>
      <c r="M122" s="21"/>
      <c r="N122" s="21"/>
      <c r="O122" s="21" t="s">
        <v>54</v>
      </c>
      <c r="P122" s="21" t="s">
        <v>51</v>
      </c>
      <c r="Q122" s="34" t="s">
        <v>41</v>
      </c>
      <c r="R122" s="35" t="s">
        <v>616</v>
      </c>
      <c r="S122" s="35" t="s">
        <v>165</v>
      </c>
      <c r="T122" s="35" t="s">
        <v>58</v>
      </c>
      <c r="U122" s="35" t="s">
        <v>617</v>
      </c>
      <c r="V122" s="25" t="n">
        <v>0</v>
      </c>
      <c r="W122" s="25" t="n">
        <v>3</v>
      </c>
      <c r="X122" s="25" t="n">
        <v>19</v>
      </c>
      <c r="Y122" s="25" t="n">
        <v>40</v>
      </c>
      <c r="Z122" s="26" t="n">
        <f aca="false">IFERROR(W122/V122*100-100,W122*100)</f>
        <v>300</v>
      </c>
      <c r="AA122" s="27" t="n">
        <v>0</v>
      </c>
      <c r="AB122" s="27" t="n">
        <v>0</v>
      </c>
      <c r="AC122" s="28" t="n">
        <v>0</v>
      </c>
      <c r="AD122" s="28" t="n">
        <v>0</v>
      </c>
      <c r="AE122" s="29" t="n">
        <f aca="false">IFERROR(AB122/AA122*100-100,AB122*100)</f>
        <v>0</v>
      </c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</row>
    <row r="123" customFormat="false" ht="42.6" hidden="false" customHeight="true" outlineLevel="0" collapsed="false">
      <c r="A123" s="89" t="s">
        <v>261</v>
      </c>
      <c r="B123" s="89" t="s">
        <v>618</v>
      </c>
      <c r="C123" s="83" t="s">
        <v>212</v>
      </c>
      <c r="D123" s="17" t="n">
        <v>1718907</v>
      </c>
      <c r="E123" s="18" t="s">
        <v>619</v>
      </c>
      <c r="F123" s="18" t="s">
        <v>620</v>
      </c>
      <c r="G123" s="17" t="n">
        <v>9729</v>
      </c>
      <c r="H123" s="19" t="s">
        <v>37</v>
      </c>
      <c r="I123" s="20" t="s">
        <v>78</v>
      </c>
      <c r="J123" s="20" t="s">
        <v>78</v>
      </c>
      <c r="K123" s="20" t="s">
        <v>48</v>
      </c>
      <c r="L123" s="20" t="s">
        <v>112</v>
      </c>
      <c r="M123" s="21"/>
      <c r="N123" s="21"/>
      <c r="O123" s="21" t="s">
        <v>54</v>
      </c>
      <c r="P123" s="21" t="s">
        <v>171</v>
      </c>
      <c r="Q123" s="34" t="s">
        <v>41</v>
      </c>
      <c r="R123" s="35" t="s">
        <v>621</v>
      </c>
      <c r="S123" s="24"/>
      <c r="T123" s="24"/>
      <c r="U123" s="24"/>
      <c r="V123" s="25" t="n">
        <v>1</v>
      </c>
      <c r="W123" s="25" t="n">
        <v>9</v>
      </c>
      <c r="X123" s="25" t="n">
        <v>33</v>
      </c>
      <c r="Y123" s="25" t="n">
        <v>44</v>
      </c>
      <c r="Z123" s="26" t="n">
        <f aca="false">IFERROR(W123/V123*100-100,W123*100)</f>
        <v>800</v>
      </c>
      <c r="AA123" s="27" t="n">
        <v>0</v>
      </c>
      <c r="AB123" s="27" t="n">
        <v>0</v>
      </c>
      <c r="AC123" s="28" t="n">
        <v>0</v>
      </c>
      <c r="AD123" s="28" t="n">
        <v>1</v>
      </c>
      <c r="AE123" s="29" t="n">
        <f aca="false">IFERROR(AB123/AA123*100-100,AB123*100)</f>
        <v>0</v>
      </c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</row>
    <row r="124" customFormat="false" ht="42.6" hidden="false" customHeight="true" outlineLevel="0" collapsed="false">
      <c r="A124" s="52" t="s">
        <v>100</v>
      </c>
      <c r="B124" s="52" t="s">
        <v>622</v>
      </c>
      <c r="C124" s="105" t="s">
        <v>102</v>
      </c>
      <c r="D124" s="17" t="n">
        <v>1719004</v>
      </c>
      <c r="E124" s="18" t="s">
        <v>623</v>
      </c>
      <c r="F124" s="18" t="s">
        <v>624</v>
      </c>
      <c r="G124" s="17" t="n">
        <v>9731</v>
      </c>
      <c r="H124" s="38" t="s">
        <v>105</v>
      </c>
      <c r="I124" s="20" t="s">
        <v>112</v>
      </c>
      <c r="J124" s="20" t="s">
        <v>106</v>
      </c>
      <c r="K124" s="20" t="s">
        <v>53</v>
      </c>
      <c r="L124" s="20" t="s">
        <v>112</v>
      </c>
      <c r="M124" s="21"/>
      <c r="N124" s="21"/>
      <c r="O124" s="21" t="s">
        <v>54</v>
      </c>
      <c r="P124" s="21" t="s">
        <v>54</v>
      </c>
      <c r="Q124" s="34" t="s">
        <v>41</v>
      </c>
      <c r="R124" s="35" t="s">
        <v>625</v>
      </c>
      <c r="S124" s="24"/>
      <c r="T124" s="24"/>
      <c r="U124" s="24"/>
      <c r="V124" s="25" t="n">
        <v>5</v>
      </c>
      <c r="W124" s="25" t="n">
        <v>23</v>
      </c>
      <c r="X124" s="25" t="n">
        <v>58</v>
      </c>
      <c r="Y124" s="25" t="n">
        <v>135</v>
      </c>
      <c r="Z124" s="26" t="n">
        <f aca="false">IFERROR(W124/V124*100-100,W124*100)</f>
        <v>360</v>
      </c>
      <c r="AA124" s="27" t="n">
        <v>1</v>
      </c>
      <c r="AB124" s="27" t="n">
        <v>1</v>
      </c>
      <c r="AC124" s="28" t="n">
        <v>1</v>
      </c>
      <c r="AD124" s="28" t="n">
        <v>1</v>
      </c>
      <c r="AE124" s="29" t="n">
        <f aca="false">IFERROR(AB124/AA124*100-100,AB124*100)</f>
        <v>0</v>
      </c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</row>
    <row r="125" customFormat="false" ht="42.6" hidden="false" customHeight="true" outlineLevel="0" collapsed="false">
      <c r="A125" s="31" t="s">
        <v>43</v>
      </c>
      <c r="B125" s="31" t="s">
        <v>626</v>
      </c>
      <c r="C125" s="32" t="s">
        <v>45</v>
      </c>
      <c r="D125" s="17" t="n">
        <v>1720002</v>
      </c>
      <c r="E125" s="18" t="s">
        <v>627</v>
      </c>
      <c r="F125" s="18" t="s">
        <v>628</v>
      </c>
      <c r="G125" s="17" t="n">
        <v>98</v>
      </c>
      <c r="H125" s="19" t="s">
        <v>37</v>
      </c>
      <c r="I125" s="20" t="s">
        <v>38</v>
      </c>
      <c r="J125" s="20" t="s">
        <v>106</v>
      </c>
      <c r="K125" s="20" t="s">
        <v>48</v>
      </c>
      <c r="L125" s="20" t="s">
        <v>70</v>
      </c>
      <c r="M125" s="21"/>
      <c r="N125" s="21"/>
      <c r="O125" s="21" t="s">
        <v>54</v>
      </c>
      <c r="P125" s="21" t="s">
        <v>54</v>
      </c>
      <c r="Q125" s="34" t="s">
        <v>41</v>
      </c>
      <c r="R125" s="98" t="s">
        <v>629</v>
      </c>
      <c r="S125" s="24"/>
      <c r="T125" s="24"/>
      <c r="U125" s="24"/>
      <c r="V125" s="25" t="n">
        <v>0</v>
      </c>
      <c r="W125" s="25" t="n">
        <v>47</v>
      </c>
      <c r="X125" s="25" t="n">
        <v>52</v>
      </c>
      <c r="Y125" s="25" t="n">
        <v>80</v>
      </c>
      <c r="Z125" s="26" t="n">
        <f aca="false">IFERROR(W125/V125*100-100,W125*100)</f>
        <v>4700</v>
      </c>
      <c r="AA125" s="27" t="n">
        <v>0</v>
      </c>
      <c r="AB125" s="27" t="n">
        <v>1</v>
      </c>
      <c r="AC125" s="28" t="n">
        <v>2</v>
      </c>
      <c r="AD125" s="28" t="n">
        <v>2</v>
      </c>
      <c r="AE125" s="29" t="n">
        <f aca="false">IFERROR(AB125/AA125*100-100,AB125*100)</f>
        <v>100</v>
      </c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</row>
    <row r="126" customFormat="false" ht="42.6" hidden="false" customHeight="true" outlineLevel="0" collapsed="false">
      <c r="A126" s="61" t="s">
        <v>137</v>
      </c>
      <c r="B126" s="61" t="s">
        <v>630</v>
      </c>
      <c r="C126" s="62" t="s">
        <v>138</v>
      </c>
      <c r="D126" s="17" t="n">
        <v>1720101</v>
      </c>
      <c r="E126" s="18" t="s">
        <v>631</v>
      </c>
      <c r="F126" s="18" t="s">
        <v>632</v>
      </c>
      <c r="G126" s="17" t="n">
        <v>197</v>
      </c>
      <c r="H126" s="19" t="s">
        <v>37</v>
      </c>
      <c r="I126" s="20"/>
      <c r="J126" s="20"/>
      <c r="K126" s="20" t="s">
        <v>54</v>
      </c>
      <c r="L126" s="20" t="s">
        <v>54</v>
      </c>
      <c r="M126" s="21"/>
      <c r="N126" s="21"/>
      <c r="O126" s="21"/>
      <c r="P126" s="21"/>
      <c r="Q126" s="34" t="s">
        <v>41</v>
      </c>
      <c r="R126" s="35" t="s">
        <v>633</v>
      </c>
      <c r="S126" s="24"/>
      <c r="T126" s="24"/>
      <c r="U126" s="24"/>
      <c r="V126" s="25" t="n">
        <v>11</v>
      </c>
      <c r="W126" s="25" t="n">
        <v>33</v>
      </c>
      <c r="X126" s="25" t="n">
        <v>175</v>
      </c>
      <c r="Y126" s="25" t="n">
        <v>337</v>
      </c>
      <c r="Z126" s="26" t="n">
        <f aca="false">IFERROR(W126/V126*100-100,W126*100)</f>
        <v>200</v>
      </c>
      <c r="AA126" s="27" t="n">
        <v>0</v>
      </c>
      <c r="AB126" s="27" t="n">
        <v>0</v>
      </c>
      <c r="AC126" s="28" t="n">
        <v>2</v>
      </c>
      <c r="AD126" s="28" t="n">
        <v>2</v>
      </c>
      <c r="AE126" s="29" t="n">
        <f aca="false">IFERROR(AB126/AA126*100-100,AB126*100)</f>
        <v>0</v>
      </c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</row>
    <row r="127" customFormat="false" ht="42.6" hidden="false" customHeight="true" outlineLevel="0" collapsed="false">
      <c r="A127" s="52" t="s">
        <v>100</v>
      </c>
      <c r="B127" s="53" t="s">
        <v>634</v>
      </c>
      <c r="C127" s="54" t="s">
        <v>102</v>
      </c>
      <c r="D127" s="17" t="n">
        <v>1720150</v>
      </c>
      <c r="E127" s="18" t="s">
        <v>635</v>
      </c>
      <c r="F127" s="18" t="s">
        <v>636</v>
      </c>
      <c r="G127" s="17" t="n">
        <v>363</v>
      </c>
      <c r="H127" s="38" t="s">
        <v>105</v>
      </c>
      <c r="I127" s="20"/>
      <c r="J127" s="20"/>
      <c r="K127" s="20"/>
      <c r="L127" s="20"/>
      <c r="M127" s="21"/>
      <c r="N127" s="21"/>
      <c r="O127" s="21"/>
      <c r="P127" s="21"/>
      <c r="Q127" s="34" t="s">
        <v>55</v>
      </c>
      <c r="R127" s="35" t="s">
        <v>637</v>
      </c>
      <c r="S127" s="35" t="s">
        <v>122</v>
      </c>
      <c r="T127" s="35" t="s">
        <v>231</v>
      </c>
      <c r="U127" s="35" t="s">
        <v>638</v>
      </c>
      <c r="V127" s="25"/>
      <c r="W127" s="25" t="n">
        <v>0</v>
      </c>
      <c r="X127" s="25" t="n">
        <v>6</v>
      </c>
      <c r="Y127" s="25" t="n">
        <v>30</v>
      </c>
      <c r="Z127" s="26" t="n">
        <f aca="false">IFERROR(W127/V127*100-100,W127*100)</f>
        <v>0</v>
      </c>
      <c r="AA127" s="27" t="n">
        <v>0</v>
      </c>
      <c r="AB127" s="27" t="n">
        <v>0</v>
      </c>
      <c r="AC127" s="28" t="n">
        <v>0</v>
      </c>
      <c r="AD127" s="28" t="n">
        <v>0</v>
      </c>
      <c r="AE127" s="29" t="n">
        <f aca="false">IFERROR(AB127/AA127*100-100,AB127*100)</f>
        <v>0</v>
      </c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</row>
    <row r="128" customFormat="false" ht="42.6" hidden="false" customHeight="true" outlineLevel="0" collapsed="false">
      <c r="A128" s="72" t="s">
        <v>166</v>
      </c>
      <c r="B128" s="107" t="s">
        <v>639</v>
      </c>
      <c r="C128" s="123" t="s">
        <v>138</v>
      </c>
      <c r="D128" s="17" t="n">
        <v>1720200</v>
      </c>
      <c r="E128" s="18" t="s">
        <v>640</v>
      </c>
      <c r="F128" s="18" t="s">
        <v>641</v>
      </c>
      <c r="G128" s="17" t="n">
        <v>199</v>
      </c>
      <c r="H128" s="38" t="s">
        <v>105</v>
      </c>
      <c r="I128" s="20" t="s">
        <v>244</v>
      </c>
      <c r="J128" s="20" t="s">
        <v>171</v>
      </c>
      <c r="K128" s="20" t="s">
        <v>53</v>
      </c>
      <c r="L128" s="20" t="s">
        <v>50</v>
      </c>
      <c r="M128" s="21" t="s">
        <v>228</v>
      </c>
      <c r="N128" s="21"/>
      <c r="O128" s="21" t="s">
        <v>170</v>
      </c>
      <c r="P128" s="21" t="s">
        <v>141</v>
      </c>
      <c r="Q128" s="34" t="s">
        <v>41</v>
      </c>
      <c r="R128" s="35" t="s">
        <v>642</v>
      </c>
      <c r="S128" s="24"/>
      <c r="T128" s="24"/>
      <c r="U128" s="24"/>
      <c r="V128" s="25" t="n">
        <v>88</v>
      </c>
      <c r="W128" s="25" t="n">
        <v>160</v>
      </c>
      <c r="X128" s="25" t="n">
        <v>292</v>
      </c>
      <c r="Y128" s="25" t="n">
        <v>314</v>
      </c>
      <c r="Z128" s="26" t="n">
        <f aca="false">IFERROR(W128/V128*100-100,W128*100)</f>
        <v>81.8181818181818</v>
      </c>
      <c r="AA128" s="27" t="n">
        <v>3</v>
      </c>
      <c r="AB128" s="27" t="n">
        <v>6</v>
      </c>
      <c r="AC128" s="28" t="n">
        <v>7</v>
      </c>
      <c r="AD128" s="28" t="n">
        <v>7</v>
      </c>
      <c r="AE128" s="29" t="n">
        <f aca="false">IFERROR(AB128/AA128*100-100,AB128*100)</f>
        <v>100</v>
      </c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</row>
    <row r="129" customFormat="false" ht="42.6" hidden="false" customHeight="true" outlineLevel="0" collapsed="false">
      <c r="A129" s="119" t="s">
        <v>506</v>
      </c>
      <c r="B129" s="124" t="s">
        <v>643</v>
      </c>
      <c r="C129" s="41" t="s">
        <v>61</v>
      </c>
      <c r="D129" s="17" t="n">
        <v>1720259</v>
      </c>
      <c r="E129" s="18" t="s">
        <v>644</v>
      </c>
      <c r="F129" s="18" t="s">
        <v>645</v>
      </c>
      <c r="G129" s="17" t="n">
        <v>333</v>
      </c>
      <c r="H129" s="19" t="s">
        <v>37</v>
      </c>
      <c r="I129" s="20" t="s">
        <v>106</v>
      </c>
      <c r="J129" s="20" t="s">
        <v>50</v>
      </c>
      <c r="K129" s="20" t="s">
        <v>68</v>
      </c>
      <c r="L129" s="20" t="s">
        <v>69</v>
      </c>
      <c r="M129" s="21"/>
      <c r="N129" s="21"/>
      <c r="O129" s="21"/>
      <c r="P129" s="21"/>
      <c r="Q129" s="34" t="s">
        <v>41</v>
      </c>
      <c r="R129" s="35" t="s">
        <v>646</v>
      </c>
      <c r="S129" s="24"/>
      <c r="T129" s="24"/>
      <c r="U129" s="24"/>
      <c r="V129" s="25" t="n">
        <v>1</v>
      </c>
      <c r="W129" s="25" t="n">
        <v>1</v>
      </c>
      <c r="X129" s="25" t="n">
        <v>18</v>
      </c>
      <c r="Y129" s="25" t="n">
        <v>28</v>
      </c>
      <c r="Z129" s="26" t="n">
        <f aca="false">IFERROR(W129/V129*100-100,W129*100)</f>
        <v>0</v>
      </c>
      <c r="AA129" s="27" t="n">
        <v>0</v>
      </c>
      <c r="AB129" s="27" t="n">
        <v>0</v>
      </c>
      <c r="AC129" s="28" t="n">
        <v>0</v>
      </c>
      <c r="AD129" s="28" t="n">
        <v>0</v>
      </c>
      <c r="AE129" s="29" t="n">
        <f aca="false">IFERROR(AB129/AA129*100-100,AB129*100)</f>
        <v>0</v>
      </c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</row>
    <row r="130" customFormat="false" ht="42.6" hidden="false" customHeight="true" outlineLevel="0" collapsed="false">
      <c r="A130" s="67" t="s">
        <v>155</v>
      </c>
      <c r="B130" s="67" t="s">
        <v>647</v>
      </c>
      <c r="C130" s="62" t="s">
        <v>138</v>
      </c>
      <c r="D130" s="17" t="n">
        <v>1720309</v>
      </c>
      <c r="E130" s="18" t="s">
        <v>648</v>
      </c>
      <c r="F130" s="18" t="s">
        <v>649</v>
      </c>
      <c r="G130" s="17" t="n">
        <v>9603</v>
      </c>
      <c r="H130" s="75" t="s">
        <v>147</v>
      </c>
      <c r="I130" s="20" t="s">
        <v>141</v>
      </c>
      <c r="J130" s="20" t="s">
        <v>171</v>
      </c>
      <c r="K130" s="20" t="s">
        <v>78</v>
      </c>
      <c r="L130" s="20" t="s">
        <v>49</v>
      </c>
      <c r="M130" s="21"/>
      <c r="N130" s="21"/>
      <c r="O130" s="21" t="s">
        <v>54</v>
      </c>
      <c r="P130" s="21" t="s">
        <v>54</v>
      </c>
      <c r="Q130" s="34" t="s">
        <v>41</v>
      </c>
      <c r="R130" s="35" t="s">
        <v>650</v>
      </c>
      <c r="S130" s="24"/>
      <c r="T130" s="24"/>
      <c r="U130" s="24"/>
      <c r="V130" s="25" t="n">
        <v>7</v>
      </c>
      <c r="W130" s="25" t="n">
        <v>42</v>
      </c>
      <c r="X130" s="25" t="n">
        <v>253</v>
      </c>
      <c r="Y130" s="25" t="n">
        <v>274</v>
      </c>
      <c r="Z130" s="26" t="n">
        <f aca="false">IFERROR(W130/V130*100-100,W130*100)</f>
        <v>500</v>
      </c>
      <c r="AA130" s="27" t="n">
        <v>0</v>
      </c>
      <c r="AB130" s="27" t="n">
        <v>0</v>
      </c>
      <c r="AC130" s="28" t="n">
        <v>0</v>
      </c>
      <c r="AD130" s="28" t="n">
        <v>1</v>
      </c>
      <c r="AE130" s="29" t="n">
        <f aca="false">IFERROR(AB130/AA130*100-100,AB130*100)</f>
        <v>0</v>
      </c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</row>
    <row r="131" customFormat="false" ht="42.6" hidden="false" customHeight="true" outlineLevel="0" collapsed="false">
      <c r="A131" s="36" t="s">
        <v>383</v>
      </c>
      <c r="B131" s="36" t="s">
        <v>651</v>
      </c>
      <c r="C131" s="37" t="s">
        <v>61</v>
      </c>
      <c r="D131" s="17" t="n">
        <v>1720499</v>
      </c>
      <c r="E131" s="18" t="s">
        <v>652</v>
      </c>
      <c r="F131" s="18" t="s">
        <v>653</v>
      </c>
      <c r="G131" s="17" t="n">
        <v>9691</v>
      </c>
      <c r="H131" s="19" t="s">
        <v>37</v>
      </c>
      <c r="I131" s="20" t="s">
        <v>87</v>
      </c>
      <c r="J131" s="20" t="s">
        <v>39</v>
      </c>
      <c r="K131" s="20" t="s">
        <v>86</v>
      </c>
      <c r="L131" s="20" t="s">
        <v>40</v>
      </c>
      <c r="M131" s="21"/>
      <c r="N131" s="21"/>
      <c r="O131" s="21" t="s">
        <v>93</v>
      </c>
      <c r="P131" s="21" t="s">
        <v>78</v>
      </c>
      <c r="Q131" s="34" t="s">
        <v>41</v>
      </c>
      <c r="R131" s="35" t="s">
        <v>654</v>
      </c>
      <c r="S131" s="24"/>
      <c r="T131" s="24"/>
      <c r="U131" s="24"/>
      <c r="V131" s="25" t="n">
        <v>0</v>
      </c>
      <c r="W131" s="25" t="n">
        <v>1</v>
      </c>
      <c r="X131" s="25" t="n">
        <v>6</v>
      </c>
      <c r="Y131" s="25" t="n">
        <v>20</v>
      </c>
      <c r="Z131" s="26" t="n">
        <f aca="false">IFERROR(W131/V131*100-100,W131*100)</f>
        <v>100</v>
      </c>
      <c r="AA131" s="27" t="n">
        <v>0</v>
      </c>
      <c r="AB131" s="27" t="n">
        <v>0</v>
      </c>
      <c r="AC131" s="28" t="n">
        <v>0</v>
      </c>
      <c r="AD131" s="28" t="n">
        <v>0</v>
      </c>
      <c r="AE131" s="29" t="n">
        <f aca="false">IFERROR(AB131/AA131*100-100,AB131*100)</f>
        <v>0</v>
      </c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</row>
    <row r="132" customFormat="false" ht="42.6" hidden="false" customHeight="true" outlineLevel="0" collapsed="false">
      <c r="A132" s="82" t="s">
        <v>210</v>
      </c>
      <c r="B132" s="82" t="s">
        <v>655</v>
      </c>
      <c r="C132" s="83" t="s">
        <v>212</v>
      </c>
      <c r="D132" s="17" t="n">
        <v>1720655</v>
      </c>
      <c r="E132" s="18" t="s">
        <v>656</v>
      </c>
      <c r="F132" s="18" t="s">
        <v>657</v>
      </c>
      <c r="G132" s="17" t="n">
        <v>9659</v>
      </c>
      <c r="H132" s="38" t="s">
        <v>105</v>
      </c>
      <c r="I132" s="20" t="s">
        <v>49</v>
      </c>
      <c r="J132" s="20" t="s">
        <v>51</v>
      </c>
      <c r="K132" s="20" t="s">
        <v>39</v>
      </c>
      <c r="L132" s="20" t="s">
        <v>87</v>
      </c>
      <c r="M132" s="21"/>
      <c r="N132" s="21"/>
      <c r="O132" s="21"/>
      <c r="P132" s="21"/>
      <c r="Q132" s="34" t="s">
        <v>41</v>
      </c>
      <c r="R132" s="35" t="s">
        <v>658</v>
      </c>
      <c r="S132" s="24"/>
      <c r="T132" s="24"/>
      <c r="U132" s="24"/>
      <c r="V132" s="25" t="n">
        <v>2</v>
      </c>
      <c r="W132" s="25" t="n">
        <v>11</v>
      </c>
      <c r="X132" s="25" t="n">
        <v>31</v>
      </c>
      <c r="Y132" s="25" t="n">
        <v>138</v>
      </c>
      <c r="Z132" s="26" t="n">
        <f aca="false">IFERROR(W132/V132*100-100,W132*100)</f>
        <v>450</v>
      </c>
      <c r="AA132" s="27" t="n">
        <v>0</v>
      </c>
      <c r="AB132" s="27" t="n">
        <v>0</v>
      </c>
      <c r="AC132" s="28" t="n">
        <v>3</v>
      </c>
      <c r="AD132" s="28" t="n">
        <v>5</v>
      </c>
      <c r="AE132" s="29" t="n">
        <f aca="false">IFERROR(AB132/AA132*100-100,AB132*100)</f>
        <v>0</v>
      </c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</row>
    <row r="133" customFormat="false" ht="42.6" hidden="false" customHeight="true" outlineLevel="0" collapsed="false">
      <c r="A133" s="72" t="s">
        <v>166</v>
      </c>
      <c r="B133" s="107" t="s">
        <v>659</v>
      </c>
      <c r="C133" s="123" t="s">
        <v>138</v>
      </c>
      <c r="D133" s="17" t="n">
        <v>1720804</v>
      </c>
      <c r="E133" s="18" t="s">
        <v>660</v>
      </c>
      <c r="F133" s="18" t="s">
        <v>661</v>
      </c>
      <c r="G133" s="17" t="n">
        <v>9613</v>
      </c>
      <c r="H133" s="38" t="s">
        <v>105</v>
      </c>
      <c r="I133" s="20" t="s">
        <v>50</v>
      </c>
      <c r="J133" s="20" t="s">
        <v>50</v>
      </c>
      <c r="K133" s="20" t="s">
        <v>98</v>
      </c>
      <c r="L133" s="20" t="s">
        <v>68</v>
      </c>
      <c r="M133" s="21" t="s">
        <v>488</v>
      </c>
      <c r="N133" s="21"/>
      <c r="O133" s="21" t="s">
        <v>50</v>
      </c>
      <c r="P133" s="21" t="s">
        <v>53</v>
      </c>
      <c r="Q133" s="34" t="s">
        <v>41</v>
      </c>
      <c r="R133" s="35" t="s">
        <v>662</v>
      </c>
      <c r="S133" s="24"/>
      <c r="T133" s="24"/>
      <c r="U133" s="24"/>
      <c r="V133" s="25" t="n">
        <v>68</v>
      </c>
      <c r="W133" s="25" t="n">
        <v>143</v>
      </c>
      <c r="X133" s="25" t="n">
        <v>203</v>
      </c>
      <c r="Y133" s="25" t="n">
        <v>243</v>
      </c>
      <c r="Z133" s="26" t="n">
        <f aca="false">IFERROR(W133/V133*100-100,W133*100)</f>
        <v>110.294117647059</v>
      </c>
      <c r="AA133" s="27" t="n">
        <v>3</v>
      </c>
      <c r="AB133" s="27" t="n">
        <v>4</v>
      </c>
      <c r="AC133" s="28" t="n">
        <v>4</v>
      </c>
      <c r="AD133" s="28" t="n">
        <v>5</v>
      </c>
      <c r="AE133" s="29" t="n">
        <f aca="false">IFERROR(AB133/AA133*100-100,AB133*100)</f>
        <v>33.3333333333333</v>
      </c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</row>
    <row r="134" customFormat="false" ht="42.6" hidden="false" customHeight="true" outlineLevel="0" collapsed="false">
      <c r="A134" s="101" t="s">
        <v>329</v>
      </c>
      <c r="B134" s="125" t="s">
        <v>663</v>
      </c>
      <c r="C134" s="41" t="s">
        <v>61</v>
      </c>
      <c r="D134" s="17" t="n">
        <v>1720853</v>
      </c>
      <c r="E134" s="18" t="s">
        <v>664</v>
      </c>
      <c r="F134" s="18" t="s">
        <v>665</v>
      </c>
      <c r="G134" s="17" t="n">
        <v>335</v>
      </c>
      <c r="H134" s="19" t="s">
        <v>37</v>
      </c>
      <c r="I134" s="20" t="s">
        <v>48</v>
      </c>
      <c r="J134" s="20" t="s">
        <v>98</v>
      </c>
      <c r="K134" s="20" t="s">
        <v>78</v>
      </c>
      <c r="L134" s="20" t="s">
        <v>39</v>
      </c>
      <c r="M134" s="21"/>
      <c r="N134" s="21"/>
      <c r="O134" s="21"/>
      <c r="P134" s="21"/>
      <c r="Q134" s="34" t="s">
        <v>41</v>
      </c>
      <c r="R134" s="35" t="s">
        <v>666</v>
      </c>
      <c r="S134" s="24"/>
      <c r="T134" s="24"/>
      <c r="U134" s="24"/>
      <c r="V134" s="25" t="n">
        <v>0</v>
      </c>
      <c r="W134" s="25" t="n">
        <v>1</v>
      </c>
      <c r="X134" s="25" t="n">
        <v>40</v>
      </c>
      <c r="Y134" s="25" t="n">
        <v>58</v>
      </c>
      <c r="Z134" s="26" t="n">
        <f aca="false">IFERROR(W134/V134*100-100,W134*100)</f>
        <v>100</v>
      </c>
      <c r="AA134" s="27" t="n">
        <v>0</v>
      </c>
      <c r="AB134" s="27" t="n">
        <v>0</v>
      </c>
      <c r="AC134" s="28" t="n">
        <v>0</v>
      </c>
      <c r="AD134" s="28" t="n">
        <v>0</v>
      </c>
      <c r="AE134" s="29" t="n">
        <f aca="false">IFERROR(AB134/AA134*100-100,AB134*100)</f>
        <v>0</v>
      </c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</row>
    <row r="135" customFormat="false" ht="42.6" hidden="false" customHeight="true" outlineLevel="0" collapsed="false">
      <c r="A135" s="120" t="s">
        <v>546</v>
      </c>
      <c r="B135" s="120" t="s">
        <v>546</v>
      </c>
      <c r="C135" s="37" t="s">
        <v>74</v>
      </c>
      <c r="D135" s="17" t="n">
        <v>1720903</v>
      </c>
      <c r="E135" s="18" t="s">
        <v>667</v>
      </c>
      <c r="F135" s="18" t="s">
        <v>668</v>
      </c>
      <c r="G135" s="17" t="n">
        <v>9615</v>
      </c>
      <c r="H135" s="38" t="s">
        <v>105</v>
      </c>
      <c r="I135" s="20" t="s">
        <v>78</v>
      </c>
      <c r="J135" s="20" t="s">
        <v>112</v>
      </c>
      <c r="K135" s="20" t="s">
        <v>68</v>
      </c>
      <c r="L135" s="20" t="s">
        <v>68</v>
      </c>
      <c r="M135" s="21"/>
      <c r="N135" s="21"/>
      <c r="O135" s="21" t="s">
        <v>48</v>
      </c>
      <c r="P135" s="21" t="s">
        <v>54</v>
      </c>
      <c r="Q135" s="34" t="s">
        <v>113</v>
      </c>
      <c r="R135" s="35" t="s">
        <v>669</v>
      </c>
      <c r="S135" s="35" t="s">
        <v>57</v>
      </c>
      <c r="T135" s="35" t="s">
        <v>58</v>
      </c>
      <c r="U135" s="24"/>
      <c r="V135" s="25" t="n">
        <v>0</v>
      </c>
      <c r="W135" s="25" t="n">
        <v>3</v>
      </c>
      <c r="X135" s="25" t="n">
        <v>47</v>
      </c>
      <c r="Y135" s="25" t="n">
        <v>72</v>
      </c>
      <c r="Z135" s="26" t="n">
        <f aca="false">IFERROR(W135/V135*100-100,W135*100)</f>
        <v>300</v>
      </c>
      <c r="AA135" s="27" t="n">
        <v>0</v>
      </c>
      <c r="AB135" s="27" t="n">
        <v>0</v>
      </c>
      <c r="AC135" s="28" t="n">
        <v>2</v>
      </c>
      <c r="AD135" s="28" t="n">
        <v>3</v>
      </c>
      <c r="AE135" s="29" t="n">
        <f aca="false">IFERROR(AB135/AA135*100-100,AB135*100)</f>
        <v>0</v>
      </c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</row>
    <row r="136" customFormat="false" ht="42.6" hidden="false" customHeight="true" outlineLevel="0" collapsed="false">
      <c r="A136" s="99" t="s">
        <v>303</v>
      </c>
      <c r="B136" s="99" t="s">
        <v>670</v>
      </c>
      <c r="C136" s="37" t="s">
        <v>74</v>
      </c>
      <c r="D136" s="17" t="n">
        <v>1720937</v>
      </c>
      <c r="E136" s="18" t="s">
        <v>671</v>
      </c>
      <c r="F136" s="18" t="s">
        <v>672</v>
      </c>
      <c r="G136" s="17" t="n">
        <v>325</v>
      </c>
      <c r="H136" s="38" t="s">
        <v>105</v>
      </c>
      <c r="I136" s="20"/>
      <c r="J136" s="20" t="s">
        <v>49</v>
      </c>
      <c r="K136" s="20" t="s">
        <v>112</v>
      </c>
      <c r="L136" s="20" t="s">
        <v>106</v>
      </c>
      <c r="M136" s="21"/>
      <c r="N136" s="21"/>
      <c r="O136" s="21"/>
      <c r="P136" s="21"/>
      <c r="Q136" s="34" t="s">
        <v>41</v>
      </c>
      <c r="R136" s="35" t="s">
        <v>673</v>
      </c>
      <c r="S136" s="24"/>
      <c r="T136" s="24"/>
      <c r="U136" s="24"/>
      <c r="V136" s="25" t="n">
        <v>0</v>
      </c>
      <c r="W136" s="25" t="n">
        <v>2</v>
      </c>
      <c r="X136" s="25" t="n">
        <v>4</v>
      </c>
      <c r="Y136" s="25" t="n">
        <v>18</v>
      </c>
      <c r="Z136" s="26" t="n">
        <f aca="false">IFERROR(W136/V136*100-100,W136*100)</f>
        <v>200</v>
      </c>
      <c r="AA136" s="27" t="n">
        <v>0</v>
      </c>
      <c r="AB136" s="27" t="n">
        <v>0</v>
      </c>
      <c r="AC136" s="28" t="n">
        <v>0</v>
      </c>
      <c r="AD136" s="28" t="n">
        <v>0</v>
      </c>
      <c r="AE136" s="29" t="n">
        <f aca="false">IFERROR(AB136/AA136*100-100,AB136*100)</f>
        <v>0</v>
      </c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</row>
    <row r="137" customFormat="false" ht="42.6" hidden="false" customHeight="true" outlineLevel="0" collapsed="false">
      <c r="A137" s="44" t="s">
        <v>81</v>
      </c>
      <c r="B137" s="45" t="s">
        <v>674</v>
      </c>
      <c r="C137" s="41" t="s">
        <v>61</v>
      </c>
      <c r="D137" s="17" t="n">
        <v>1720978</v>
      </c>
      <c r="E137" s="18" t="s">
        <v>675</v>
      </c>
      <c r="F137" s="18" t="s">
        <v>676</v>
      </c>
      <c r="G137" s="17" t="n">
        <v>100</v>
      </c>
      <c r="H137" s="19" t="s">
        <v>37</v>
      </c>
      <c r="I137" s="20" t="s">
        <v>38</v>
      </c>
      <c r="J137" s="20" t="s">
        <v>78</v>
      </c>
      <c r="K137" s="20" t="s">
        <v>68</v>
      </c>
      <c r="L137" s="20" t="s">
        <v>86</v>
      </c>
      <c r="M137" s="21" t="s">
        <v>53</v>
      </c>
      <c r="N137" s="21" t="s">
        <v>93</v>
      </c>
      <c r="O137" s="21" t="s">
        <v>39</v>
      </c>
      <c r="P137" s="21" t="s">
        <v>112</v>
      </c>
      <c r="Q137" s="34" t="s">
        <v>178</v>
      </c>
      <c r="R137" s="35" t="s">
        <v>677</v>
      </c>
      <c r="S137" s="24"/>
      <c r="T137" s="24"/>
      <c r="U137" s="24"/>
      <c r="V137" s="25" t="n">
        <v>1</v>
      </c>
      <c r="W137" s="25" t="n">
        <v>15</v>
      </c>
      <c r="X137" s="25" t="n">
        <v>67</v>
      </c>
      <c r="Y137" s="25" t="n">
        <v>89</v>
      </c>
      <c r="Z137" s="26" t="n">
        <f aca="false">IFERROR(W137/V137*100-100,W137*100)</f>
        <v>1400</v>
      </c>
      <c r="AA137" s="27" t="n">
        <v>0</v>
      </c>
      <c r="AB137" s="27" t="n">
        <v>0</v>
      </c>
      <c r="AC137" s="28" t="n">
        <v>1</v>
      </c>
      <c r="AD137" s="28" t="n">
        <v>1</v>
      </c>
      <c r="AE137" s="29" t="n">
        <f aca="false">IFERROR(AB137/AA137*100-100,AB137*100)</f>
        <v>0</v>
      </c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</row>
    <row r="138" customFormat="false" ht="42.6" hidden="false" customHeight="true" outlineLevel="0" collapsed="false">
      <c r="A138" s="106" t="s">
        <v>401</v>
      </c>
      <c r="B138" s="106" t="s">
        <v>401</v>
      </c>
      <c r="C138" s="100" t="s">
        <v>312</v>
      </c>
      <c r="D138" s="17" t="n">
        <v>1721109</v>
      </c>
      <c r="E138" s="18" t="s">
        <v>678</v>
      </c>
      <c r="F138" s="18" t="s">
        <v>679</v>
      </c>
      <c r="G138" s="17" t="n">
        <v>9619</v>
      </c>
      <c r="H138" s="38" t="s">
        <v>105</v>
      </c>
      <c r="I138" s="20" t="s">
        <v>77</v>
      </c>
      <c r="J138" s="20" t="s">
        <v>50</v>
      </c>
      <c r="K138" s="20" t="s">
        <v>39</v>
      </c>
      <c r="L138" s="20" t="s">
        <v>87</v>
      </c>
      <c r="M138" s="21"/>
      <c r="N138" s="21"/>
      <c r="O138" s="21" t="s">
        <v>54</v>
      </c>
      <c r="P138" s="21" t="s">
        <v>54</v>
      </c>
      <c r="Q138" s="34" t="s">
        <v>41</v>
      </c>
      <c r="R138" s="35" t="s">
        <v>680</v>
      </c>
      <c r="S138" s="24"/>
      <c r="T138" s="24"/>
      <c r="U138" s="24"/>
      <c r="V138" s="25" t="n">
        <v>0</v>
      </c>
      <c r="W138" s="25" t="n">
        <v>139</v>
      </c>
      <c r="X138" s="25" t="n">
        <v>351</v>
      </c>
      <c r="Y138" s="25" t="n">
        <v>387</v>
      </c>
      <c r="Z138" s="26" t="n">
        <f aca="false">IFERROR(W138/V138*100-100,W138*100)</f>
        <v>13900</v>
      </c>
      <c r="AA138" s="27" t="n">
        <v>0</v>
      </c>
      <c r="AB138" s="27" t="n">
        <v>2</v>
      </c>
      <c r="AC138" s="28" t="n">
        <v>4</v>
      </c>
      <c r="AD138" s="28" t="n">
        <v>5</v>
      </c>
      <c r="AE138" s="29" t="n">
        <f aca="false">IFERROR(AB138/AA138*100-100,AB138*100)</f>
        <v>200</v>
      </c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</row>
    <row r="139" customFormat="false" ht="42.6" hidden="false" customHeight="true" outlineLevel="0" collapsed="false">
      <c r="A139" s="31" t="s">
        <v>43</v>
      </c>
      <c r="B139" s="31" t="s">
        <v>43</v>
      </c>
      <c r="C139" s="32" t="s">
        <v>45</v>
      </c>
      <c r="D139" s="17" t="n">
        <v>1721208</v>
      </c>
      <c r="E139" s="18" t="s">
        <v>681</v>
      </c>
      <c r="F139" s="18" t="s">
        <v>682</v>
      </c>
      <c r="G139" s="17" t="n">
        <v>9621</v>
      </c>
      <c r="H139" s="19" t="s">
        <v>37</v>
      </c>
      <c r="I139" s="20" t="s">
        <v>106</v>
      </c>
      <c r="J139" s="20" t="s">
        <v>78</v>
      </c>
      <c r="K139" s="20" t="s">
        <v>51</v>
      </c>
      <c r="L139" s="20" t="s">
        <v>87</v>
      </c>
      <c r="M139" s="21"/>
      <c r="N139" s="21"/>
      <c r="O139" s="21"/>
      <c r="P139" s="21"/>
      <c r="Q139" s="34" t="s">
        <v>55</v>
      </c>
      <c r="R139" s="98" t="s">
        <v>683</v>
      </c>
      <c r="S139" s="35" t="s">
        <v>57</v>
      </c>
      <c r="T139" s="35" t="s">
        <v>58</v>
      </c>
      <c r="U139" s="35" t="s">
        <v>684</v>
      </c>
      <c r="V139" s="25" t="n">
        <v>144</v>
      </c>
      <c r="W139" s="25" t="n">
        <v>384</v>
      </c>
      <c r="X139" s="25" t="n">
        <v>666</v>
      </c>
      <c r="Y139" s="25" t="n">
        <v>831</v>
      </c>
      <c r="Z139" s="26" t="n">
        <f aca="false">IFERROR(W139/V139*100-100,W139*100)</f>
        <v>166.666666666667</v>
      </c>
      <c r="AA139" s="27" t="n">
        <v>3</v>
      </c>
      <c r="AB139" s="27" t="n">
        <v>8</v>
      </c>
      <c r="AC139" s="28" t="n">
        <v>15</v>
      </c>
      <c r="AD139" s="28" t="n">
        <v>17</v>
      </c>
      <c r="AE139" s="29" t="n">
        <f aca="false">IFERROR(AB139/AA139*100-100,AB139*100)</f>
        <v>166.666666666667</v>
      </c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</row>
    <row r="140" customFormat="false" ht="42.6" hidden="false" customHeight="true" outlineLevel="0" collapsed="false">
      <c r="A140" s="80" t="s">
        <v>200</v>
      </c>
      <c r="B140" s="80" t="s">
        <v>685</v>
      </c>
      <c r="C140" s="81" t="s">
        <v>202</v>
      </c>
      <c r="D140" s="17" t="n">
        <v>1721257</v>
      </c>
      <c r="E140" s="18" t="s">
        <v>686</v>
      </c>
      <c r="F140" s="18" t="s">
        <v>687</v>
      </c>
      <c r="G140" s="17" t="n">
        <v>102</v>
      </c>
      <c r="H140" s="38" t="s">
        <v>105</v>
      </c>
      <c r="I140" s="20"/>
      <c r="J140" s="20" t="s">
        <v>50</v>
      </c>
      <c r="K140" s="20" t="s">
        <v>51</v>
      </c>
      <c r="L140" s="20" t="s">
        <v>67</v>
      </c>
      <c r="M140" s="21"/>
      <c r="N140" s="21"/>
      <c r="O140" s="21"/>
      <c r="P140" s="21"/>
      <c r="Q140" s="34" t="s">
        <v>41</v>
      </c>
      <c r="R140" s="35" t="s">
        <v>688</v>
      </c>
      <c r="S140" s="24"/>
      <c r="T140" s="24"/>
      <c r="U140" s="24"/>
      <c r="V140" s="25" t="n">
        <v>0</v>
      </c>
      <c r="W140" s="25" t="n">
        <v>2</v>
      </c>
      <c r="X140" s="25" t="n">
        <v>47</v>
      </c>
      <c r="Y140" s="25" t="n">
        <v>70</v>
      </c>
      <c r="Z140" s="26" t="n">
        <f aca="false">IFERROR(W140/V140*100-100,W140*100)</f>
        <v>200</v>
      </c>
      <c r="AA140" s="27" t="n">
        <v>0</v>
      </c>
      <c r="AB140" s="27" t="n">
        <v>0</v>
      </c>
      <c r="AC140" s="28" t="n">
        <v>2</v>
      </c>
      <c r="AD140" s="28" t="n">
        <v>2</v>
      </c>
      <c r="AE140" s="29" t="n">
        <f aca="false">IFERROR(AB140/AA140*100-100,AB140*100)</f>
        <v>0</v>
      </c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</row>
    <row r="141" customFormat="false" ht="42.6" hidden="false" customHeight="true" outlineLevel="0" collapsed="false">
      <c r="A141" s="89" t="s">
        <v>341</v>
      </c>
      <c r="B141" s="126" t="s">
        <v>689</v>
      </c>
      <c r="C141" s="79" t="s">
        <v>144</v>
      </c>
      <c r="D141" s="17" t="n">
        <v>1721307</v>
      </c>
      <c r="E141" s="18" t="s">
        <v>690</v>
      </c>
      <c r="F141" s="18" t="s">
        <v>691</v>
      </c>
      <c r="G141" s="17" t="n">
        <v>365</v>
      </c>
      <c r="H141" s="19" t="s">
        <v>37</v>
      </c>
      <c r="I141" s="20" t="s">
        <v>112</v>
      </c>
      <c r="J141" s="20" t="s">
        <v>50</v>
      </c>
      <c r="K141" s="20" t="s">
        <v>50</v>
      </c>
      <c r="L141" s="20" t="s">
        <v>69</v>
      </c>
      <c r="M141" s="21"/>
      <c r="N141" s="21"/>
      <c r="O141" s="21"/>
      <c r="P141" s="21"/>
      <c r="Q141" s="34" t="s">
        <v>113</v>
      </c>
      <c r="R141" s="35" t="s">
        <v>692</v>
      </c>
      <c r="S141" s="35" t="s">
        <v>270</v>
      </c>
      <c r="T141" s="35" t="s">
        <v>115</v>
      </c>
      <c r="U141" s="24"/>
      <c r="V141" s="25" t="n">
        <v>0</v>
      </c>
      <c r="W141" s="25" t="n">
        <v>4</v>
      </c>
      <c r="X141" s="25" t="n">
        <v>8</v>
      </c>
      <c r="Y141" s="25" t="n">
        <v>15</v>
      </c>
      <c r="Z141" s="26" t="n">
        <f aca="false">IFERROR(W141/V141*100-100,W141*100)</f>
        <v>400</v>
      </c>
      <c r="AA141" s="27" t="n">
        <v>0</v>
      </c>
      <c r="AB141" s="27" t="n">
        <v>0</v>
      </c>
      <c r="AC141" s="28" t="n">
        <v>0</v>
      </c>
      <c r="AD141" s="28" t="n">
        <v>0</v>
      </c>
      <c r="AE141" s="127" t="n">
        <f aca="false">IFERROR(AB141/AA141*100-100,AB141*100)</f>
        <v>0</v>
      </c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</row>
    <row r="142" customFormat="false" ht="42.6" hidden="false" customHeight="true" outlineLevel="0" collapsed="false">
      <c r="A142" s="97" t="s">
        <v>298</v>
      </c>
      <c r="B142" s="97" t="s">
        <v>298</v>
      </c>
      <c r="C142" s="48" t="s">
        <v>90</v>
      </c>
      <c r="D142" s="17" t="n">
        <v>1722081</v>
      </c>
      <c r="E142" s="18" t="s">
        <v>693</v>
      </c>
      <c r="F142" s="18" t="s">
        <v>694</v>
      </c>
      <c r="G142" s="17" t="n">
        <v>9665</v>
      </c>
      <c r="H142" s="38" t="s">
        <v>105</v>
      </c>
      <c r="I142" s="20" t="s">
        <v>50</v>
      </c>
      <c r="J142" s="20" t="s">
        <v>112</v>
      </c>
      <c r="K142" s="20" t="s">
        <v>38</v>
      </c>
      <c r="L142" s="20" t="s">
        <v>38</v>
      </c>
      <c r="M142" s="21"/>
      <c r="N142" s="21"/>
      <c r="O142" s="21" t="s">
        <v>54</v>
      </c>
      <c r="P142" s="21" t="s">
        <v>54</v>
      </c>
      <c r="Q142" s="34" t="s">
        <v>41</v>
      </c>
      <c r="R142" s="98" t="s">
        <v>695</v>
      </c>
      <c r="S142" s="24"/>
      <c r="T142" s="24"/>
      <c r="U142" s="24"/>
      <c r="V142" s="25" t="n">
        <v>23</v>
      </c>
      <c r="W142" s="25" t="n">
        <v>92</v>
      </c>
      <c r="X142" s="25" t="n">
        <v>248</v>
      </c>
      <c r="Y142" s="25" t="n">
        <v>299</v>
      </c>
      <c r="Z142" s="26" t="n">
        <f aca="false">IFERROR(W142/V142*100-100,W142*100)</f>
        <v>300</v>
      </c>
      <c r="AA142" s="27" t="n">
        <v>0</v>
      </c>
      <c r="AB142" s="27" t="n">
        <v>4</v>
      </c>
      <c r="AC142" s="28" t="n">
        <v>5</v>
      </c>
      <c r="AD142" s="28" t="n">
        <v>5</v>
      </c>
      <c r="AE142" s="127" t="n">
        <f aca="false">IFERROR(AB142/AA142*100-100,AB142*100)</f>
        <v>400</v>
      </c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</row>
    <row r="143" customFormat="false" ht="42.6" hidden="false" customHeight="true" outlineLevel="0" collapsed="false">
      <c r="A143" s="60" t="s">
        <v>132</v>
      </c>
      <c r="B143" s="60" t="s">
        <v>132</v>
      </c>
      <c r="C143" s="48" t="s">
        <v>90</v>
      </c>
      <c r="D143" s="17" t="n">
        <v>1722107</v>
      </c>
      <c r="E143" s="18" t="s">
        <v>696</v>
      </c>
      <c r="F143" s="18" t="s">
        <v>697</v>
      </c>
      <c r="G143" s="17" t="n">
        <v>9643</v>
      </c>
      <c r="H143" s="38" t="s">
        <v>105</v>
      </c>
      <c r="I143" s="20"/>
      <c r="J143" s="20" t="s">
        <v>39</v>
      </c>
      <c r="K143" s="20" t="s">
        <v>38</v>
      </c>
      <c r="L143" s="20" t="s">
        <v>98</v>
      </c>
      <c r="M143" s="21"/>
      <c r="N143" s="21"/>
      <c r="O143" s="21" t="s">
        <v>141</v>
      </c>
      <c r="P143" s="21" t="s">
        <v>78</v>
      </c>
      <c r="Q143" s="34" t="s">
        <v>41</v>
      </c>
      <c r="R143" s="98" t="s">
        <v>698</v>
      </c>
      <c r="S143" s="24"/>
      <c r="T143" s="24"/>
      <c r="U143" s="24"/>
      <c r="V143" s="25" t="n">
        <v>220</v>
      </c>
      <c r="W143" s="25" t="n">
        <v>494</v>
      </c>
      <c r="X143" s="25" t="n">
        <v>702</v>
      </c>
      <c r="Y143" s="25" t="n">
        <v>891</v>
      </c>
      <c r="Z143" s="26" t="n">
        <f aca="false">IFERROR(W143/V143*100-100,W143*100)</f>
        <v>124.545454545455</v>
      </c>
      <c r="AA143" s="27" t="n">
        <v>3</v>
      </c>
      <c r="AB143" s="27" t="n">
        <v>8</v>
      </c>
      <c r="AC143" s="28" t="n">
        <v>9</v>
      </c>
      <c r="AD143" s="28" t="n">
        <v>13</v>
      </c>
      <c r="AE143" s="127" t="n">
        <f aca="false">IFERROR(AB143/AA143*100-100,AB143*100)</f>
        <v>166.666666666667</v>
      </c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</row>
    <row r="144" customFormat="false" ht="12.8" hidden="false" customHeight="false" outlineLevel="0" collapsed="false"/>
    <row r="145" customFormat="false" ht="12.8" hidden="false" customHeight="false" outlineLevel="0" collapsed="false"/>
    <row r="146" customFormat="false" ht="12.8" hidden="false" customHeight="false" outlineLevel="0" collapsed="false"/>
    <row r="147" customFormat="false" ht="12.8" hidden="false" customHeight="false" outlineLevel="0" collapsed="false"/>
    <row r="148" customFormat="false" ht="12.8" hidden="false" customHeight="false" outlineLevel="0" collapsed="false"/>
    <row r="149" customFormat="false" ht="12.8" hidden="false" customHeight="false" outlineLevel="0" collapsed="false"/>
    <row r="150" customFormat="false" ht="12.8" hidden="false" customHeight="false" outlineLevel="0" collapsed="false"/>
    <row r="151" customFormat="false" ht="12.8" hidden="false" customHeight="false" outlineLevel="0" collapsed="false"/>
    <row r="152" customFormat="false" ht="12.8" hidden="false" customHeight="false" outlineLevel="0" collapsed="false"/>
    <row r="153" customFormat="false" ht="12.8" hidden="false" customHeight="false" outlineLevel="0" collapsed="false"/>
    <row r="154" customFormat="false" ht="12.8" hidden="false" customHeight="false" outlineLevel="0" collapsed="false"/>
    <row r="155" customFormat="false" ht="12.8" hidden="false" customHeight="false" outlineLevel="0" collapsed="false"/>
    <row r="156" customFormat="false" ht="12.8" hidden="false" customHeight="false" outlineLevel="0" collapsed="false"/>
    <row r="157" customFormat="false" ht="12.8" hidden="false" customHeight="false" outlineLevel="0" collapsed="false"/>
    <row r="158" customFormat="false" ht="12.8" hidden="false" customHeight="false" outlineLevel="0" collapsed="false"/>
    <row r="159" customFormat="false" ht="12.8" hidden="false" customHeight="false" outlineLevel="0" collapsed="false"/>
    <row r="160" customFormat="false" ht="12.8" hidden="false" customHeight="false" outlineLevel="0" collapsed="false"/>
    <row r="161" customFormat="false" ht="12.8" hidden="false" customHeight="false" outlineLevel="0" collapsed="false"/>
    <row r="162" customFormat="false" ht="12.8" hidden="false" customHeight="false" outlineLevel="0" collapsed="false"/>
    <row r="163" customFormat="false" ht="12.8" hidden="false" customHeight="false" outlineLevel="0" collapsed="false"/>
    <row r="164" customFormat="false" ht="12.8" hidden="false" customHeight="false" outlineLevel="0" collapsed="false"/>
    <row r="165" customFormat="false" ht="12.8" hidden="false" customHeight="false" outlineLevel="0" collapsed="false"/>
    <row r="166" customFormat="false" ht="12.8" hidden="false" customHeight="false" outlineLevel="0" collapsed="false"/>
    <row r="167" customFormat="false" ht="12.8" hidden="false" customHeight="false" outlineLevel="0" collapsed="false"/>
    <row r="168" customFormat="false" ht="12.8" hidden="false" customHeight="false" outlineLevel="0" collapsed="false"/>
    <row r="169" customFormat="false" ht="12.8" hidden="false" customHeight="false" outlineLevel="0" collapsed="false"/>
    <row r="170" customFormat="false" ht="12.8" hidden="false" customHeight="false" outlineLevel="0" collapsed="false"/>
    <row r="171" customFormat="false" ht="12.8" hidden="false" customHeight="false" outlineLevel="0" collapsed="false"/>
    <row r="172" customFormat="false" ht="12.8" hidden="false" customHeight="false" outlineLevel="0" collapsed="false"/>
    <row r="173" customFormat="false" ht="12.8" hidden="false" customHeight="false" outlineLevel="0" collapsed="false"/>
    <row r="174" customFormat="false" ht="12.8" hidden="false" customHeight="false" outlineLevel="0" collapsed="false"/>
    <row r="175" customFormat="false" ht="12.8" hidden="false" customHeight="false" outlineLevel="0" collapsed="false"/>
    <row r="176" customFormat="false" ht="12.8" hidden="false" customHeight="false" outlineLevel="0" collapsed="false"/>
    <row r="177" customFormat="false" ht="12.8" hidden="false" customHeight="false" outlineLevel="0" collapsed="false"/>
    <row r="178" customFormat="false" ht="12.8" hidden="false" customHeight="false" outlineLevel="0" collapsed="false"/>
    <row r="179" customFormat="false" ht="12.8" hidden="false" customHeight="false" outlineLevel="0" collapsed="false"/>
    <row r="180" customFormat="false" ht="12.8" hidden="false" customHeight="false" outlineLevel="0" collapsed="false"/>
    <row r="181" customFormat="false" ht="12.8" hidden="false" customHeight="false" outlineLevel="0" collapsed="false"/>
    <row r="182" customFormat="false" ht="12.8" hidden="false" customHeight="false" outlineLevel="0" collapsed="false"/>
    <row r="183" customFormat="false" ht="12.8" hidden="false" customHeight="false" outlineLevel="0" collapsed="false"/>
    <row r="184" customFormat="false" ht="12.8" hidden="false" customHeight="false" outlineLevel="0" collapsed="false"/>
    <row r="185" customFormat="false" ht="12.8" hidden="false" customHeight="false" outlineLevel="0" collapsed="false"/>
    <row r="186" customFormat="false" ht="12.8" hidden="false" customHeight="false" outlineLevel="0" collapsed="false"/>
    <row r="187" customFormat="false" ht="12.8" hidden="false" customHeight="false" outlineLevel="0" collapsed="false"/>
    <row r="188" customFormat="false" ht="12.8" hidden="false" customHeight="false" outlineLevel="0" collapsed="false"/>
    <row r="189" customFormat="false" ht="12.8" hidden="false" customHeight="false" outlineLevel="0" collapsed="false"/>
    <row r="190" customFormat="false" ht="12.8" hidden="false" customHeight="false" outlineLevel="0" collapsed="false"/>
    <row r="191" customFormat="false" ht="12.8" hidden="false" customHeight="false" outlineLevel="0" collapsed="false"/>
    <row r="192" customFormat="false" ht="12.8" hidden="false" customHeight="false" outlineLevel="0" collapsed="false"/>
    <row r="193" customFormat="false" ht="12.8" hidden="false" customHeight="false" outlineLevel="0" collapsed="false"/>
    <row r="194" customFormat="false" ht="12.8" hidden="false" customHeight="false" outlineLevel="0" collapsed="false"/>
    <row r="195" customFormat="false" ht="12.8" hidden="false" customHeight="false" outlineLevel="0" collapsed="false"/>
    <row r="196" customFormat="false" ht="12.8" hidden="false" customHeight="false" outlineLevel="0" collapsed="false"/>
    <row r="197" customFormat="false" ht="12.8" hidden="false" customHeight="false" outlineLevel="0" collapsed="false"/>
    <row r="198" customFormat="false" ht="12.8" hidden="false" customHeight="false" outlineLevel="0" collapsed="false"/>
    <row r="199" customFormat="false" ht="12.8" hidden="false" customHeight="false" outlineLevel="0" collapsed="false"/>
    <row r="200" customFormat="false" ht="12.8" hidden="false" customHeight="false" outlineLevel="0" collapsed="false"/>
    <row r="201" customFormat="false" ht="12.8" hidden="false" customHeight="false" outlineLevel="0" collapsed="false"/>
    <row r="202" customFormat="false" ht="12.8" hidden="false" customHeight="false" outlineLevel="0" collapsed="false"/>
    <row r="203" customFormat="false" ht="12.8" hidden="false" customHeight="false" outlineLevel="0" collapsed="false"/>
    <row r="204" customFormat="false" ht="12.8" hidden="false" customHeight="false" outlineLevel="0" collapsed="false"/>
    <row r="205" customFormat="false" ht="12.8" hidden="false" customHeight="false" outlineLevel="0" collapsed="false"/>
    <row r="206" customFormat="false" ht="12.8" hidden="false" customHeight="false" outlineLevel="0" collapsed="false"/>
    <row r="207" customFormat="false" ht="12.8" hidden="false" customHeight="false" outlineLevel="0" collapsed="false"/>
    <row r="208" customFormat="false" ht="12.8" hidden="false" customHeight="false" outlineLevel="0" collapsed="false"/>
    <row r="209" customFormat="false" ht="12.8" hidden="false" customHeight="false" outlineLevel="0" collapsed="false"/>
    <row r="210" customFormat="false" ht="12.8" hidden="false" customHeight="false" outlineLevel="0" collapsed="false"/>
    <row r="211" customFormat="false" ht="12.8" hidden="false" customHeight="false" outlineLevel="0" collapsed="false"/>
    <row r="212" customFormat="false" ht="12.8" hidden="false" customHeight="false" outlineLevel="0" collapsed="false"/>
    <row r="213" customFormat="false" ht="12.8" hidden="false" customHeight="false" outlineLevel="0" collapsed="false"/>
    <row r="214" customFormat="false" ht="12.8" hidden="false" customHeight="false" outlineLevel="0" collapsed="false"/>
    <row r="215" customFormat="false" ht="12.8" hidden="false" customHeight="false" outlineLevel="0" collapsed="false"/>
    <row r="216" customFormat="false" ht="12.8" hidden="false" customHeight="false" outlineLevel="0" collapsed="false"/>
    <row r="217" customFormat="false" ht="12.8" hidden="false" customHeight="false" outlineLevel="0" collapsed="false"/>
    <row r="218" customFormat="false" ht="12.8" hidden="false" customHeight="false" outlineLevel="0" collapsed="false"/>
    <row r="219" customFormat="false" ht="12.8" hidden="false" customHeight="false" outlineLevel="0" collapsed="false"/>
    <row r="220" customFormat="false" ht="12.8" hidden="false" customHeight="false" outlineLevel="0" collapsed="false"/>
    <row r="221" customFormat="false" ht="12.8" hidden="false" customHeight="false" outlineLevel="0" collapsed="false"/>
    <row r="222" customFormat="false" ht="12.8" hidden="false" customHeight="false" outlineLevel="0" collapsed="false"/>
    <row r="223" customFormat="false" ht="12.8" hidden="false" customHeight="false" outlineLevel="0" collapsed="false"/>
    <row r="224" customFormat="false" ht="12.8" hidden="false" customHeight="false" outlineLevel="0" collapsed="false"/>
    <row r="225" customFormat="false" ht="12.8" hidden="false" customHeight="false" outlineLevel="0" collapsed="false"/>
    <row r="226" customFormat="false" ht="12.8" hidden="false" customHeight="false" outlineLevel="0" collapsed="false"/>
    <row r="227" customFormat="false" ht="12.8" hidden="false" customHeight="false" outlineLevel="0" collapsed="false"/>
    <row r="228" customFormat="false" ht="12.8" hidden="false" customHeight="false" outlineLevel="0" collapsed="false"/>
    <row r="229" customFormat="false" ht="12.8" hidden="false" customHeight="false" outlineLevel="0" collapsed="false"/>
    <row r="230" customFormat="false" ht="12.8" hidden="false" customHeight="false" outlineLevel="0" collapsed="false"/>
    <row r="231" customFormat="false" ht="12.8" hidden="false" customHeight="false" outlineLevel="0" collapsed="false"/>
    <row r="232" customFormat="false" ht="12.8" hidden="false" customHeight="false" outlineLevel="0" collapsed="false"/>
    <row r="233" customFormat="false" ht="12.8" hidden="false" customHeight="false" outlineLevel="0" collapsed="false"/>
    <row r="234" customFormat="false" ht="12.8" hidden="false" customHeight="false" outlineLevel="0" collapsed="false"/>
    <row r="235" customFormat="false" ht="12.8" hidden="false" customHeight="false" outlineLevel="0" collapsed="false"/>
    <row r="236" customFormat="false" ht="12.8" hidden="false" customHeight="false" outlineLevel="0" collapsed="false"/>
    <row r="237" customFormat="false" ht="12.8" hidden="false" customHeight="false" outlineLevel="0" collapsed="false"/>
    <row r="238" customFormat="false" ht="12.8" hidden="false" customHeight="false" outlineLevel="0" collapsed="false"/>
    <row r="239" customFormat="false" ht="12.8" hidden="false" customHeight="false" outlineLevel="0" collapsed="false"/>
    <row r="240" customFormat="false" ht="12.8" hidden="false" customHeight="false" outlineLevel="0" collapsed="false"/>
    <row r="241" customFormat="false" ht="12.8" hidden="false" customHeight="false" outlineLevel="0" collapsed="false"/>
    <row r="242" customFormat="false" ht="12.8" hidden="false" customHeight="false" outlineLevel="0" collapsed="false"/>
    <row r="243" customFormat="false" ht="12.8" hidden="false" customHeight="false" outlineLevel="0" collapsed="false"/>
    <row r="244" customFormat="false" ht="12.8" hidden="false" customHeight="false" outlineLevel="0" collapsed="false"/>
    <row r="245" customFormat="false" ht="12.8" hidden="false" customHeight="false" outlineLevel="0" collapsed="false"/>
    <row r="246" customFormat="false" ht="12.8" hidden="false" customHeight="false" outlineLevel="0" collapsed="false"/>
    <row r="247" customFormat="false" ht="12.8" hidden="false" customHeight="false" outlineLevel="0" collapsed="false"/>
    <row r="248" customFormat="false" ht="12.8" hidden="false" customHeight="false" outlineLevel="0" collapsed="false"/>
    <row r="249" customFormat="false" ht="12.8" hidden="false" customHeight="false" outlineLevel="0" collapsed="false"/>
    <row r="250" customFormat="false" ht="12.8" hidden="false" customHeight="false" outlineLevel="0" collapsed="false"/>
    <row r="251" customFormat="false" ht="12.8" hidden="false" customHeight="false" outlineLevel="0" collapsed="false"/>
    <row r="252" customFormat="false" ht="12.8" hidden="false" customHeight="false" outlineLevel="0" collapsed="false"/>
    <row r="253" customFormat="false" ht="12.8" hidden="false" customHeight="false" outlineLevel="0" collapsed="false"/>
    <row r="254" customFormat="false" ht="12.8" hidden="false" customHeight="false" outlineLevel="0" collapsed="false"/>
    <row r="255" customFormat="false" ht="12.8" hidden="false" customHeight="false" outlineLevel="0" collapsed="false"/>
    <row r="256" customFormat="false" ht="12.8" hidden="false" customHeight="false" outlineLevel="0" collapsed="false"/>
    <row r="257" customFormat="false" ht="12.8" hidden="false" customHeight="false" outlineLevel="0" collapsed="false"/>
    <row r="258" customFormat="false" ht="12.8" hidden="false" customHeight="false" outlineLevel="0" collapsed="false"/>
    <row r="259" customFormat="false" ht="12.8" hidden="false" customHeight="false" outlineLevel="0" collapsed="false"/>
  </sheetData>
  <autoFilter ref="C1:C404"/>
  <mergeCells count="3">
    <mergeCell ref="A1:AE1"/>
    <mergeCell ref="A2:AE2"/>
    <mergeCell ref="A3:AE3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7279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2020-07-01T00:28:50Z</dcterms:created>
  <dc:creator>Undime</dc:creator>
  <dc:description/>
  <dc:language>pt-BR</dc:language>
  <cp:lastModifiedBy/>
  <dcterms:modified xsi:type="dcterms:W3CDTF">2020-09-29T17:49:53Z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